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985" tabRatio="761" firstSheet="5" activeTab="19"/>
  </bookViews>
  <sheets>
    <sheet name="1.zasag zahirgaa" sheetId="1" state="hidden" r:id="rId1"/>
    <sheet name="toollogiin komiss" sheetId="2" state="hidden" r:id="rId2"/>
    <sheet name="toollogiin negjiin dugaar" sheetId="3" state="hidden" r:id="rId3"/>
    <sheet name="Sheet3" sheetId="4" state="hidden" r:id="rId4"/>
    <sheet name="aimag" sheetId="5" state="hidden" r:id="rId5"/>
    <sheet name="UB" sheetId="6" r:id="rId6"/>
    <sheet name="01" sheetId="7" r:id="rId7"/>
    <sheet name="02" sheetId="8" r:id="rId8"/>
    <sheet name="03" sheetId="9" r:id="rId9"/>
    <sheet name="04" sheetId="10" r:id="rId10"/>
    <sheet name="05" sheetId="11" r:id="rId11"/>
    <sheet name="06" sheetId="12" r:id="rId12"/>
    <sheet name="07" sheetId="13" r:id="rId13"/>
    <sheet name="08" sheetId="14" r:id="rId14"/>
    <sheet name="0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  <sheet name="19" sheetId="25" r:id="rId25"/>
    <sheet name="21" sheetId="26" r:id="rId26"/>
    <sheet name="22" sheetId="27" r:id="rId27"/>
    <sheet name="aimag (2)" sheetId="28" state="hidden" r:id="rId28"/>
  </sheets>
  <definedNames>
    <definedName name="_xlnm.Print_Area" localSheetId="6">'01'!$A$1:$E$126</definedName>
    <definedName name="_xlnm.Print_Area" localSheetId="7">'02'!$A$1:$E$107</definedName>
    <definedName name="_xlnm.Print_Area" localSheetId="9">'04'!$A$1:$E$98</definedName>
    <definedName name="_xlnm.Print_Area" localSheetId="11">'06'!$A$1:$G$82</definedName>
    <definedName name="_xlnm.Print_Area" localSheetId="12">'07'!$A$1:$E$85</definedName>
    <definedName name="_xlnm.Print_Area" localSheetId="14">'09'!$A$1:$G$146</definedName>
    <definedName name="_xlnm.Print_Area" localSheetId="15">'10'!$A$1:$I$132</definedName>
    <definedName name="_xlnm.Print_Area" localSheetId="19">'14'!$A$1:$E$132</definedName>
    <definedName name="_xlnm.Print_Area" localSheetId="20">'15'!$A$1:$H$119</definedName>
    <definedName name="_xlnm.Print_Area" localSheetId="23">'18'!$A$1:$F$108</definedName>
    <definedName name="_xlnm.Print_Area" localSheetId="24">'19'!$A$1:$E$36</definedName>
    <definedName name="_xlnm.Print_Area" localSheetId="25">'21'!$A$1:$E$32</definedName>
    <definedName name="_xlnm.Print_Area" localSheetId="26">'22'!$A$1:$E$21</definedName>
    <definedName name="_xlnm.Print_Titles" localSheetId="6">'01'!$6:$7</definedName>
    <definedName name="_xlnm.Print_Titles" localSheetId="7">'02'!$6:$7</definedName>
    <definedName name="_xlnm.Print_Titles" localSheetId="8">'03'!$6:$7</definedName>
    <definedName name="_xlnm.Print_Titles" localSheetId="9">'04'!$6:$7</definedName>
    <definedName name="_xlnm.Print_Titles" localSheetId="10">'05'!$6:$7</definedName>
    <definedName name="_xlnm.Print_Titles" localSheetId="11">'06'!$6:$7</definedName>
    <definedName name="_xlnm.Print_Titles" localSheetId="12">'07'!$6:$7</definedName>
    <definedName name="_xlnm.Print_Titles" localSheetId="13">'08'!$6:$7</definedName>
    <definedName name="_xlnm.Print_Titles" localSheetId="14">'09'!$6:$7</definedName>
    <definedName name="_xlnm.Print_Titles" localSheetId="0">'1.zasag zahirgaa'!$5:$6</definedName>
    <definedName name="_xlnm.Print_Titles" localSheetId="15">'10'!$6:$7</definedName>
    <definedName name="_xlnm.Print_Titles" localSheetId="16">'11'!$6:$7</definedName>
    <definedName name="_xlnm.Print_Titles" localSheetId="17">'12'!$6:$7</definedName>
    <definedName name="_xlnm.Print_Titles" localSheetId="18">'13'!$6:$7</definedName>
    <definedName name="_xlnm.Print_Titles" localSheetId="19">'14'!$6:$7</definedName>
    <definedName name="_xlnm.Print_Titles" localSheetId="20">'15'!$6:$7</definedName>
    <definedName name="_xlnm.Print_Titles" localSheetId="21">'16'!$6:$7</definedName>
    <definedName name="_xlnm.Print_Titles" localSheetId="22">'17'!$6:$7</definedName>
    <definedName name="_xlnm.Print_Titles" localSheetId="23">'18'!$6:$7</definedName>
    <definedName name="_xlnm.Print_Titles" localSheetId="5">'UB'!$6:$7</definedName>
  </definedNames>
  <calcPr fullCalcOnLoad="1"/>
</workbook>
</file>

<file path=xl/sharedStrings.xml><?xml version="1.0" encoding="utf-8"?>
<sst xmlns="http://schemas.openxmlformats.org/spreadsheetml/2006/main" count="11913" uniqueCount="4108">
  <si>
    <t>01</t>
  </si>
  <si>
    <t>I</t>
  </si>
  <si>
    <t>07</t>
  </si>
  <si>
    <t>04</t>
  </si>
  <si>
    <t>Óëààíáààòàð</t>
  </si>
  <si>
    <t>Ìîíãîë Óëñûí Çàñàã çàõèðãàà, íóòàã äýâñãýðèéí íýãæèéí êîä</t>
  </si>
  <si>
    <t>Àéìàã, íèéñëýë</t>
  </si>
  <si>
    <t>Ñóì, ä¿¿ðýã</t>
  </si>
  <si>
    <t>Áàã, õîðîî</t>
  </si>
  <si>
    <t>Íýð</t>
  </si>
  <si>
    <t>Òàéëáàð</t>
  </si>
  <si>
    <t>II</t>
  </si>
  <si>
    <t>III</t>
  </si>
  <si>
    <t>IV</t>
  </si>
  <si>
    <t>V</t>
  </si>
  <si>
    <t xml:space="preserve">Óëààíáààòàð õîò </t>
  </si>
  <si>
    <t xml:space="preserve">Áàãàíóóð ä¿¿ðýã </t>
  </si>
  <si>
    <t>4 õîðîîòîé</t>
  </si>
  <si>
    <t>1-ð õîðîî</t>
  </si>
  <si>
    <t>2-ð õîðîî</t>
  </si>
  <si>
    <t>3-ð õîðîî</t>
  </si>
  <si>
    <t>4-ð õîðîî</t>
  </si>
  <si>
    <t>Áàãàõàãàé ä¿¿ðýã</t>
  </si>
  <si>
    <t xml:space="preserve">2 õîðîîòîé </t>
  </si>
  <si>
    <t>Áàÿíãîë ä¿¿ðýã</t>
  </si>
  <si>
    <t>20 õîðîîòîé</t>
  </si>
  <si>
    <t>5-ð õîðîî</t>
  </si>
  <si>
    <t>6-ð õîðîî</t>
  </si>
  <si>
    <t>7-ð õîðîî</t>
  </si>
  <si>
    <t>8-ð õîðîî</t>
  </si>
  <si>
    <t>9-ð õîðîî</t>
  </si>
  <si>
    <t>10-ð õîðîî</t>
  </si>
  <si>
    <t>11-ð õîðîî</t>
  </si>
  <si>
    <t>12-ð õîðîî</t>
  </si>
  <si>
    <t>13-ð õîðîî</t>
  </si>
  <si>
    <t>14-ð õîðîî</t>
  </si>
  <si>
    <t>15-ð õîðîî</t>
  </si>
  <si>
    <t>16-ð õîðîî</t>
  </si>
  <si>
    <t>17-ð õîðîî</t>
  </si>
  <si>
    <t>18-ð õîðîî</t>
  </si>
  <si>
    <t>19-ð õîðîî</t>
  </si>
  <si>
    <t>20-ð õîðîî</t>
  </si>
  <si>
    <t>Áàÿíç¿ðõ ä¿¿ðýã</t>
  </si>
  <si>
    <t>Íàëàéõ ä¿¿ðýã</t>
  </si>
  <si>
    <t xml:space="preserve">6 õîðîîòîé </t>
  </si>
  <si>
    <t>Ñîíãèíîõàéðõàí ä¿¿ðýã</t>
  </si>
  <si>
    <t>21-ð õîðîî</t>
  </si>
  <si>
    <t>Ñ¿õáààòàð ä¿¿ðýã</t>
  </si>
  <si>
    <t>Õàí-Óóë ä¿¿ðýã</t>
  </si>
  <si>
    <t>14 õîðîîòîé</t>
  </si>
  <si>
    <t>×èíãýëòýé ä¿¿ðýã</t>
  </si>
  <si>
    <t>18 õîðîîòîé</t>
  </si>
  <si>
    <t>Äîðíîä àéìàã</t>
  </si>
  <si>
    <t>Õýðëýí ñóì</t>
  </si>
  <si>
    <t>10 áàãòàé</t>
  </si>
  <si>
    <t>1-ð áàã</t>
  </si>
  <si>
    <t>2-ð áàã</t>
  </si>
  <si>
    <t>3-ð áàã</t>
  </si>
  <si>
    <t>4-ð áàã</t>
  </si>
  <si>
    <t>5-ð áàã</t>
  </si>
  <si>
    <t>6-ð áàã</t>
  </si>
  <si>
    <t>7-ð áàã</t>
  </si>
  <si>
    <t>8-ð áàã</t>
  </si>
  <si>
    <t>9-ð áàã</t>
  </si>
  <si>
    <t>10-ð áàã</t>
  </si>
  <si>
    <t>Áàÿíäóí ñóì</t>
  </si>
  <si>
    <t>4 áàãòàé</t>
  </si>
  <si>
    <t>Íàðàí áàã</t>
  </si>
  <si>
    <t>Ò¿ðãýí áàã</t>
  </si>
  <si>
    <t>Õàéðõàí áàã</t>
  </si>
  <si>
    <t>ßðãàé áàã</t>
  </si>
  <si>
    <t>Áàÿíò¿ìýí ñóì</t>
  </si>
  <si>
    <t>3 áàãòàé</t>
  </si>
  <si>
    <t>Æàðãàëàíò áàã</t>
  </si>
  <si>
    <t>ªëçèéò áàã</t>
  </si>
  <si>
    <t>Öàãààí äýðñ áàã</t>
  </si>
  <si>
    <t>Áàÿí-Óóë ñóì</t>
  </si>
  <si>
    <t>6 áàãòàé</t>
  </si>
  <si>
    <t>Áèò¿¿ãèéí àäàã áàã</t>
  </si>
  <si>
    <t>Áýðõ áàã</t>
  </si>
  <si>
    <t>Æàâàðò õîøóó áàã</t>
  </si>
  <si>
    <t>ªâºð ýðýýí áàã</t>
  </si>
  <si>
    <t>Óðòûí àäàã áàã</t>
  </si>
  <si>
    <t>Õàð ÷óëóóò áàã</t>
  </si>
  <si>
    <t>Áóëãàí ñóì</t>
  </si>
  <si>
    <t>Áàÿí-Óóë áàã</t>
  </si>
  <si>
    <t>ªíäºð õîøóó áàã</t>
  </si>
  <si>
    <t>Õóëñàí øàíä áàã</t>
  </si>
  <si>
    <t>Ãóðâàíçàãàë ñóì</t>
  </si>
  <si>
    <t>2 áàãòàé</t>
  </si>
  <si>
    <t>Ðàøààíò áàã</t>
  </si>
  <si>
    <t>Öàãààí õîøóó áàã</t>
  </si>
  <si>
    <t>Äàøáàëáàð ñóì</t>
  </si>
  <si>
    <t>Ñýâñ¿¿ë æàðààõàé áàã</t>
  </si>
  <si>
    <t>Óëç áàã</t>
  </si>
  <si>
    <t xml:space="preserve">Õàðçàò áàã </t>
  </si>
  <si>
    <t xml:space="preserve">×óõ íîìèíò áàã </t>
  </si>
  <si>
    <t>Ìàòàä ñóì</t>
  </si>
  <si>
    <t xml:space="preserve">Áàÿíõàíãàé áàã </t>
  </si>
  <si>
    <t xml:space="preserve">Áóÿí-ªíäºð áàã </t>
  </si>
  <si>
    <t xml:space="preserve">Ò¿ìýíõààí áàã </t>
  </si>
  <si>
    <t>Ñýðãýëýí ñóì</t>
  </si>
  <si>
    <t>5 áàãòàé</t>
  </si>
  <si>
    <t>Áàð÷èí áàã</t>
  </si>
  <si>
    <t xml:space="preserve">Áàÿí áàã </t>
  </si>
  <si>
    <t xml:space="preserve">Ãàëûí ãîë áàã </t>
  </si>
  <si>
    <t xml:space="preserve">Î÷èð õ¿ðýý áàã </t>
  </si>
  <si>
    <t xml:space="preserve">Õóðãàí áàã </t>
  </si>
  <si>
    <t>Õàëõ ãîë ñóì</t>
  </si>
  <si>
    <t xml:space="preserve">Ñ¿ìáýð áàã </t>
  </si>
  <si>
    <t xml:space="preserve">Òàøãàé áàã </t>
  </si>
  <si>
    <t xml:space="preserve">ßëàëò áàã </t>
  </si>
  <si>
    <t>Õºëºíáóéð ñóì</t>
  </si>
  <si>
    <t xml:space="preserve">Áàòõààí áàã </t>
  </si>
  <si>
    <t xml:space="preserve">Öàãààí-Îâîî ñóì </t>
  </si>
  <si>
    <t xml:space="preserve">Áàÿíãîë áàã </t>
  </si>
  <si>
    <t xml:space="preserve">Ã¿í öýíãýëýã áàã </t>
  </si>
  <si>
    <t xml:space="preserve">Ç¿ðõ áàã </t>
  </si>
  <si>
    <t xml:space="preserve">Õººâºð áàã </t>
  </si>
  <si>
    <t xml:space="preserve">Õ¿ðýýò áàã </t>
  </si>
  <si>
    <t xml:space="preserve">Ýëñò áàã </t>
  </si>
  <si>
    <t>×îéáàëñàí ñóì</t>
  </si>
  <si>
    <t xml:space="preserve">Õóëñòàé áàã </t>
  </si>
  <si>
    <t xml:space="preserve">Ýíãýð øàíä áàã </t>
  </si>
  <si>
    <t>×óëóóíõîðîîò ñóì</t>
  </si>
  <si>
    <t xml:space="preserve">Ãàëóóò áàã </t>
  </si>
  <si>
    <t xml:space="preserve">Äóëãýð áàã </t>
  </si>
  <si>
    <t>Öàãààí÷óëóóò áàã</t>
  </si>
  <si>
    <t>Ñ¿õáààòàð àéìàã</t>
  </si>
  <si>
    <t>Áàðóóí-Óðò ñóì</t>
  </si>
  <si>
    <t>9 áàãòàé</t>
  </si>
  <si>
    <t>Àñãàò ñóì</t>
  </si>
  <si>
    <t>Äºõºì áàã</t>
  </si>
  <si>
    <t>Èõ-Óóë áàã</t>
  </si>
  <si>
    <t xml:space="preserve">Áàÿíäýëãýð ñóì </t>
  </si>
  <si>
    <t xml:space="preserve">Äýëãýð áàã </t>
  </si>
  <si>
    <t xml:space="preserve">Òºâ áàã  </t>
  </si>
  <si>
    <t>Õîíãîð áàã</t>
  </si>
  <si>
    <t>Øèðýýò áàã</t>
  </si>
  <si>
    <t>Äàðüãàíãà ñóì</t>
  </si>
  <si>
    <t>Àìàí-Óñ</t>
  </si>
  <si>
    <t>Áàäðàõ áàã</t>
  </si>
  <si>
    <t xml:space="preserve">Îâîîò áàã </t>
  </si>
  <si>
    <t>ªðíº äýðñ áàã</t>
  </si>
  <si>
    <t>Ìºíõõààí ñóì</t>
  </si>
  <si>
    <t>Áàÿíòýðýì áàã</t>
  </si>
  <si>
    <t xml:space="preserve">Áàÿíöàãààí áàã </t>
  </si>
  <si>
    <t>Áàÿñãàëàíò áàã</t>
  </si>
  <si>
    <t>Á¿ðýíöîãò áàã</t>
  </si>
  <si>
    <t>Íàðàí ñóì</t>
  </si>
  <si>
    <t>Ã¿í õóäàã áàã</t>
  </si>
  <si>
    <t>Íàðàíáóëàã áàã</t>
  </si>
  <si>
    <t>Òîñîíãèéí ãîë áàã</t>
  </si>
  <si>
    <t>Îíãîí ñóì</t>
  </si>
  <si>
    <t>Èõáóëàã áàã</t>
  </si>
  <si>
    <t xml:space="preserve">Í¿äýí áàã </t>
  </si>
  <si>
    <t xml:space="preserve">Õàäèðãà áàã </t>
  </si>
  <si>
    <t xml:space="preserve">Öºíãºðºã áàã </t>
  </si>
  <si>
    <t xml:space="preserve">Øàðá¿ðä áàã </t>
  </si>
  <si>
    <t>Ñ¿õáààòàð ñóì</t>
  </si>
  <si>
    <t xml:space="preserve">Ñàéíøàíä áàã </t>
  </si>
  <si>
    <t xml:space="preserve">Õàéëààñò áàã </t>
  </si>
  <si>
    <t xml:space="preserve">Õóëãàð áàã </t>
  </si>
  <si>
    <t>Øèíýáóëàã áàã</t>
  </si>
  <si>
    <t>Ò¿âøèíøèðýý ñóì</t>
  </si>
  <si>
    <t xml:space="preserve">Äýëãýðõààí áàã </t>
  </si>
  <si>
    <t>ªãººìºð áàã</t>
  </si>
  <si>
    <t>Ñýðãýëýí áàã</t>
  </si>
  <si>
    <t>¯íýãò áàã</t>
  </si>
  <si>
    <t>Ò¿ìýíöîãò ñóì</t>
  </si>
  <si>
    <t>Áàÿí-Îâîî áàã</t>
  </si>
  <si>
    <t>Ëõ¿ìáý áàã</t>
  </si>
  <si>
    <t>Õîøìèã áàã</t>
  </si>
  <si>
    <t>Óóëáàÿí ñóì</t>
  </si>
  <si>
    <t>Æàâõëàíò áàã</t>
  </si>
  <si>
    <t>Òýãø áàã</t>
  </si>
  <si>
    <t>Õàëçàí ñóì</t>
  </si>
  <si>
    <t>Ñàõèóë áàã</t>
  </si>
  <si>
    <t>Õàëçàí øàíä áàã</t>
  </si>
  <si>
    <t>Õàòàâ÷ áàã</t>
  </si>
  <si>
    <t xml:space="preserve">Ýðäýíýöàãààí ñóì </t>
  </si>
  <si>
    <t>8 áàãòàé</t>
  </si>
  <si>
    <t>Àëòàí îâîî áàã</t>
  </si>
  <si>
    <t>Áèë¿¿ò áàã</t>
  </si>
  <si>
    <t>Õàäûí áóëàã áàã</t>
  </si>
  <si>
    <t>Õºäëºí õàéëààñò áàã</t>
  </si>
  <si>
    <t>Öàãààí îâîî áàã</t>
  </si>
  <si>
    <t>Áàÿíìºíõ áàã</t>
  </si>
  <si>
    <t>Áóëàã áàã</t>
  </si>
  <si>
    <t>ªíäºðõààí áàã</t>
  </si>
  <si>
    <t>Ñàðèã áàã</t>
  </si>
  <si>
    <t>Òàõèëãàò áàã</t>
  </si>
  <si>
    <t>Õýðëýí áàã</t>
  </si>
  <si>
    <t>Öîãò-ªíäºð áàã</t>
  </si>
  <si>
    <t>Áàòíîðîâ ñóì</t>
  </si>
  <si>
    <t>Áàÿíáóëàã áàã</t>
  </si>
  <si>
    <t>Èäýðìýã áàã</t>
  </si>
  <si>
    <t>Äóíäá¿ðä áàã</t>
  </si>
  <si>
    <t>Ýðäýíý÷àíäìàíü áàã</t>
  </si>
  <si>
    <t>Ýõýíá¿ðä áàã</t>
  </si>
  <si>
    <t>Áàòøèðýýò ñóì</t>
  </si>
  <si>
    <t>Áàðõ áàã</t>
  </si>
  <si>
    <t>Íîðîâëèí áàã</t>
  </si>
  <si>
    <t>Îíîí áàã</t>
  </si>
  <si>
    <t>Õóðõ áàã</t>
  </si>
  <si>
    <t>Àäàðãà áàã</t>
  </si>
  <si>
    <t>Äóóðèëàã áàã</t>
  </si>
  <si>
    <t>Ñàéõàí áàã</t>
  </si>
  <si>
    <t>Áàÿíìºíõ ñóì</t>
  </si>
  <si>
    <t>Äóëààí áàã</t>
  </si>
  <si>
    <t>Áàÿíõóòàã ñóì</t>
  </si>
  <si>
    <t>Óëààí-ªíäºð áàã</t>
  </si>
  <si>
    <t>Öàíòûí õîîëîé áàã</t>
  </si>
  <si>
    <t>Áàÿí-ªíäºð áàã</t>
  </si>
  <si>
    <t>Áàÿíòàë áàã</t>
  </si>
  <si>
    <t>Ìàíäàëõààí áàã</t>
  </si>
  <si>
    <t>17 ñóì 83 áàãòàé</t>
  </si>
  <si>
    <t>7 áàãòàé</t>
  </si>
  <si>
    <t>Áàÿí áàã</t>
  </si>
  <si>
    <t>Áàÿí-Àäàðãà ñóì</t>
  </si>
  <si>
    <t>Óëààí-Ýðýã áàã</t>
  </si>
  <si>
    <t>Áàÿí-Îâîî ñóì</t>
  </si>
  <si>
    <t>Äýëãýðõààí áàã</t>
  </si>
  <si>
    <t>Ñ¿ìáýð áàã</t>
  </si>
  <si>
    <t>Áèíäýð ñóì</t>
  </si>
  <si>
    <t>Ãàëøèð ñóì</t>
  </si>
  <si>
    <t>Àðâèí áàã</t>
  </si>
  <si>
    <t>Áàÿíáàäðàë áàã</t>
  </si>
  <si>
    <t>Áàòáóëàã áàã</t>
  </si>
  <si>
    <t>Î÷ áàã</t>
  </si>
  <si>
    <t>Ñàíãèéí äàëàé áàã</t>
  </si>
  <si>
    <t>Äàäàë ñóì</t>
  </si>
  <si>
    <t>Àãàö áàã</t>
  </si>
  <si>
    <t>Áàëæ áàã</t>
  </si>
  <si>
    <t>Äàðõàí ñóì</t>
  </si>
  <si>
    <t>Áîð-ªíäºð áàã</t>
  </si>
  <si>
    <t>Äîòóóð áóëàã áàã</t>
  </si>
  <si>
    <t>Ìýðãýí õîøóó áàã</t>
  </si>
  <si>
    <t>Õàðààò áàã</t>
  </si>
  <si>
    <t>Øàæèí áàã</t>
  </si>
  <si>
    <t>Äýëãýðõààí ñóì</t>
  </si>
  <si>
    <t>Àâàðãà áàã</t>
  </si>
  <si>
    <t>Äîëîîä áàã</t>
  </si>
  <si>
    <t>Õýðëýíáàÿí óëààí áàã</t>
  </si>
  <si>
    <t>Õýðëýí òîîíî áàã</t>
  </si>
  <si>
    <t>Æàðãàëòõààí ñóì</t>
  </si>
  <si>
    <t>Áàÿíöîãò áàã</t>
  </si>
  <si>
    <t>Áàÿí-Ýðäýíý áàã</t>
  </si>
  <si>
    <t>Ãè÷ãýíý áàã</t>
  </si>
  <si>
    <t>Òºâèéí áàã</t>
  </si>
  <si>
    <t>×óëóóò áàã</t>
  </si>
  <si>
    <t>Ìºðºí ñóì</t>
  </si>
  <si>
    <t>Á¿ðýýò áàã</t>
  </si>
  <si>
    <t>Çººëºí áàã</t>
  </si>
  <si>
    <t>Öàãààí òîëãîé áàã</t>
  </si>
  <si>
    <t>×àíäãàí áàã</t>
  </si>
  <si>
    <t>Íîðîâëèí ñóì</t>
  </si>
  <si>
    <t>Àíãèðò áàã</t>
  </si>
  <si>
    <t>Áàÿí-ªëçèéò áàã</t>
  </si>
  <si>
    <t>ªìíºäýëãýð ñóì</t>
  </si>
  <si>
    <t>Áàÿíç¿ðõ áàã</t>
  </si>
  <si>
    <t>Ãóðâàíáàÿí áàã</t>
  </si>
  <si>
    <t>Òàëûí áóëàã áàã</t>
  </si>
  <si>
    <t>Õýíòèé áàã</t>
  </si>
  <si>
    <t>Öýíõýðìàíäàë ñóì</t>
  </si>
  <si>
    <t>Áàÿíìîä áàã</t>
  </si>
  <si>
    <t>Íóãààð áàã</t>
  </si>
  <si>
    <t>Ñîãîîò áàã</t>
  </si>
  <si>
    <t>Õóæõàí áàã</t>
  </si>
  <si>
    <t>Хэрлэн сум</t>
  </si>
  <si>
    <t>Хэнтий аймаг</t>
  </si>
  <si>
    <t>Зүүн бүс</t>
  </si>
  <si>
    <t>А</t>
  </si>
  <si>
    <t>Бүс</t>
  </si>
  <si>
    <t>Төвийн бүс</t>
  </si>
  <si>
    <t>27 ñóì 103 áàãòàé</t>
  </si>
  <si>
    <t>Áàðóóí çóóíìîä áàã</t>
  </si>
  <si>
    <t>Áàÿíõîøóó áàã</t>
  </si>
  <si>
    <t>Ç¿¿íäýëãýð áàã</t>
  </si>
  <si>
    <t>Ëàíñ áàã</t>
  </si>
  <si>
    <t>Íàöàãäîðæ áàã</t>
  </si>
  <si>
    <t>Íîìò áàã</t>
  </si>
  <si>
    <t>Àëòàíáóëàã ñóì</t>
  </si>
  <si>
    <t>Àëòàí-Îâîî áàã</t>
  </si>
  <si>
    <t>Àñãàò áàã</t>
  </si>
  <si>
    <t>Çàìò áàã</t>
  </si>
  <si>
    <t>Ñóìò áàã</t>
  </si>
  <si>
    <t>Àðãàëàíò ñóì</t>
  </si>
  <si>
    <t>Àðãàëûí óóë áàã</t>
  </si>
  <si>
    <t>Õºøººò áàã</t>
  </si>
  <si>
    <t>Àðõóñò ñóì</t>
  </si>
  <si>
    <t>Íàðñò áàã</t>
  </si>
  <si>
    <t>Íî¸í øàíä áàã</t>
  </si>
  <si>
    <t>Áàòñ¿ìáýð ñóì</t>
  </si>
  <si>
    <t>Áàÿíãîë áàã</t>
  </si>
  <si>
    <t>Ìàíäàë áàã</t>
  </si>
  <si>
    <t>¯äëýã áàã</t>
  </si>
  <si>
    <t>Áàÿí ñóì</t>
  </si>
  <si>
    <t>Òºâ áàã</t>
  </si>
  <si>
    <t>Öàâ÷èð áàã</t>
  </si>
  <si>
    <t>Öàíò áàã</t>
  </si>
  <si>
    <t>Áàÿíäýëãýð ñóì</t>
  </si>
  <si>
    <t>Áàéäëàã áàã</t>
  </si>
  <si>
    <t>Ãàëóóò áàã</t>
  </si>
  <si>
    <t>Òàõèëò áàã</t>
  </si>
  <si>
    <t>Áàÿíæàðãàëàí ñóì</t>
  </si>
  <si>
    <t>Óëààí óõàà áàã</t>
  </si>
  <si>
    <t>Ýðäýíý áàã</t>
  </si>
  <si>
    <t>Áàÿí-ªíæ¿¿ë ñóì</t>
  </si>
  <si>
    <t>Áàðààò áàã</t>
  </si>
  <si>
    <t>Á¿ðä áàã</t>
  </si>
  <si>
    <t>Öýýë áàã</t>
  </si>
  <si>
    <t>Áàÿíõàíãàé ñóì</t>
  </si>
  <si>
    <t>Íàéðàìäàë áàã</t>
  </si>
  <si>
    <t>Áàÿíöàãààí ñóì</t>
  </si>
  <si>
    <t>Àëòàò áàã</t>
  </si>
  <si>
    <t>Áàÿí àéðàã áàã</t>
  </si>
  <si>
    <t>Ãóðâàí ò¿ð¿¿ áàã</t>
  </si>
  <si>
    <t>Çîãñîîë áàã</t>
  </si>
  <si>
    <t>Áàÿíöîãò ñóì</t>
  </si>
  <si>
    <t>Ãóíà áàã</t>
  </si>
  <si>
    <t>Äàðãèàò áàã</t>
  </si>
  <si>
    <t>Ñàðëàã áàã</t>
  </si>
  <si>
    <t>Áàÿí÷àíäìàíü ñóì</t>
  </si>
  <si>
    <t>×àíäìàíü áàã</t>
  </si>
  <si>
    <t>Áîðíóóð ñóì</t>
  </si>
  <si>
    <t>Áè÷èãò áàã</t>
  </si>
  <si>
    <t>Íàðò áàã</t>
  </si>
  <si>
    <t>Á¿ðýí ñóì</t>
  </si>
  <si>
    <t>Áóëàíãàà áàã</t>
  </si>
  <si>
    <t>Ìîíãîë áàã</t>
  </si>
  <si>
    <t>Òºõºì áàã</t>
  </si>
  <si>
    <t>Ýðäýíýõàíãàé áàã</t>
  </si>
  <si>
    <t>Äàâñò áàã</t>
  </si>
  <si>
    <t>Äóóò áàã</t>
  </si>
  <si>
    <t>Òàðãàí áàã</t>
  </si>
  <si>
    <t>Æàðãàëàíò ñóì</t>
  </si>
  <si>
    <t>Áóóðàë áàã</t>
  </si>
  <si>
    <t>Çàãäàë áàã</t>
  </si>
  <si>
    <t>Çààìàð ñóì</t>
  </si>
  <si>
    <t>Òîñîí áàã</t>
  </si>
  <si>
    <t>Òºìñòèé áàã</t>
  </si>
  <si>
    <t>Õàéëààñò áàã</t>
  </si>
  <si>
    <t>Ë¿í ñóì</t>
  </si>
  <si>
    <t>Àâäðàíò áàã</t>
  </si>
  <si>
    <t>Ë¿í óóë áàã</t>
  </si>
  <si>
    <t>Öàãààí óóë áàã</t>
  </si>
  <si>
    <t>Ìºíãºíìîðüò ñóì</t>
  </si>
  <si>
    <t>ªíäºðøèðýýò ñóì</t>
  </si>
  <si>
    <t>Áàÿíòóóë áàã</t>
  </si>
  <si>
    <t>Ñàíò áàã</t>
  </si>
  <si>
    <t>Óÿíãà áàã</t>
  </si>
  <si>
    <t>Ñ¿ìáýð ñóì</t>
  </si>
  <si>
    <t>Àâäàð áàã</t>
  </si>
  <si>
    <t>Áàÿíá¿ðä áàã</t>
  </si>
  <si>
    <t>Õºøèã áàã</t>
  </si>
  <si>
    <t>Ýðäýíý-Óóë áàã</t>
  </si>
  <si>
    <t>Óãòààëöàéäàì ñóì</t>
  </si>
  <si>
    <t>Òàëûí óóë áàã</t>
  </si>
  <si>
    <t>Öýýë ñóì</t>
  </si>
  <si>
    <t>Ìàéõàí áàã</t>
  </si>
  <si>
    <t>Îðãèë áàã</t>
  </si>
  <si>
    <t>Ñ¿¿ë áóãà áàã</t>
  </si>
  <si>
    <t>Òàëûí õàéðõàí áàã</t>
  </si>
  <si>
    <t>Õ¿¿ëýé õàí áàã</t>
  </si>
  <si>
    <t>Ýðäýíý ñóì</t>
  </si>
  <si>
    <t>ªâºðæàí÷èâëàí áàã</t>
  </si>
  <si>
    <t>Òàìãàí áàã</t>
  </si>
  <si>
    <t>Òýðýëæ áàã</t>
  </si>
  <si>
    <t>Õóøèíãà áàã</t>
  </si>
  <si>
    <t>Ýðäýíýñàíò ñóì</t>
  </si>
  <si>
    <t>Áàðãèëò áàã</t>
  </si>
  <si>
    <t>Áóÿíò áàã</t>
  </si>
  <si>
    <t>Óãàëçàò áàã</t>
  </si>
  <si>
    <t>Óëààíõóäàã áàã</t>
  </si>
  <si>
    <t>Төв аймаг</t>
  </si>
  <si>
    <t>Зуунмод сум</t>
  </si>
  <si>
    <t>Áàÿíòàë ñóì</t>
  </si>
  <si>
    <t>Áàÿíõààí áàã</t>
  </si>
  <si>
    <t>Áîðã¿âýý áàã</t>
  </si>
  <si>
    <t>Ñàëõèò áàã</t>
  </si>
  <si>
    <t>Õîíãîðìîðüò áàã</t>
  </si>
  <si>
    <t>Öàãààí-Ýðýã áàã</t>
  </si>
  <si>
    <t xml:space="preserve">Àëòàíáóëàã ñóì </t>
  </si>
  <si>
    <t>Á¿ðãýäòýé áàã</t>
  </si>
  <si>
    <t>Ñóâàðãà áàã</t>
  </si>
  <si>
    <t>Õÿðààí áàã</t>
  </si>
  <si>
    <t>Áàðóóíá¿ðýí ñóì</t>
  </si>
  <si>
    <t>Áóðãàëòàé áàã</t>
  </si>
  <si>
    <t>Èâýí áàã</t>
  </si>
  <si>
    <t>Öàãààí-Îâîî áàã</t>
  </si>
  <si>
    <t>Áàÿíãîë ñóì</t>
  </si>
  <si>
    <t>Ãîíèð áàã</t>
  </si>
  <si>
    <t>Õàðàà áàã</t>
  </si>
  <si>
    <t xml:space="preserve">Åðºº ñóì </t>
  </si>
  <si>
    <t>Áóãàíò áàã</t>
  </si>
  <si>
    <t>Òàâèí áàã</t>
  </si>
  <si>
    <t>Õàíäãàéò áàã</t>
  </si>
  <si>
    <t xml:space="preserve">Æàâõëàíò ñóì </t>
  </si>
  <si>
    <t>Áóìáàò áàã</t>
  </si>
  <si>
    <t>Ìîíîñòîé áàã</t>
  </si>
  <si>
    <t>Ç¿¿íá¿ðýí ñóì</t>
  </si>
  <si>
    <t>Áýë÷èð áàã</t>
  </si>
  <si>
    <t>Ìàíãèðò áàã</t>
  </si>
  <si>
    <t xml:space="preserve">Ìàíäàë ñóì </t>
  </si>
  <si>
    <t>Áàÿíñóóäàë áàã</t>
  </si>
  <si>
    <t>Çàì÷èí áàã</t>
  </si>
  <si>
    <t>Ò¿íõýë áàã</t>
  </si>
  <si>
    <t>Õýðõ áàã</t>
  </si>
  <si>
    <t>Øèðõýíöýã áàã</t>
  </si>
  <si>
    <t>Îðõîí ñóì</t>
  </si>
  <si>
    <t>Áýëýíäàëàé áàã</t>
  </si>
  <si>
    <t>Îðõîí áàã</t>
  </si>
  <si>
    <t>Îðõîíòóóë ñóì</t>
  </si>
  <si>
    <t>Õîíãîð-Îâîî áàã</t>
  </si>
  <si>
    <t>Øàð-Óñ áàã</t>
  </si>
  <si>
    <t>Ñàéõàí ñóì</t>
  </si>
  <si>
    <t>Ãàâøãàé áàã</t>
  </si>
  <si>
    <t>Íîìãîí áàã</t>
  </si>
  <si>
    <t>Õºòºë áàã</t>
  </si>
  <si>
    <t>Ñàíò ñóì</t>
  </si>
  <si>
    <t>Õóøààò áàã</t>
  </si>
  <si>
    <t>Ò¿øèã ñóì</t>
  </si>
  <si>
    <t>Àð íóãà áàã</t>
  </si>
  <si>
    <t>Æàðãàëìàíäàõ áàã</t>
  </si>
  <si>
    <t>Õ¿äýð ñóì</t>
  </si>
  <si>
    <t>Áàÿíöàãààí áàã</t>
  </si>
  <si>
    <t>Òàðâàãàòàé áàã</t>
  </si>
  <si>
    <t>Õóøààò ñóì</t>
  </si>
  <si>
    <t>Ìºíõòîëãîé áàã</t>
  </si>
  <si>
    <t>Ýíõòàë áàã</t>
  </si>
  <si>
    <t>Öàãààííóóð ñóì</t>
  </si>
  <si>
    <t>Îðãèõ áàã</t>
  </si>
  <si>
    <t>Òèéðýã áàã</t>
  </si>
  <si>
    <t>Õóóð÷ áàã</t>
  </si>
  <si>
    <t>Øààìàð ñóì</t>
  </si>
  <si>
    <t>Äóëààíõààí áàã</t>
  </si>
  <si>
    <t>Îõèíäèé áàã</t>
  </si>
  <si>
    <t>Ñàéíøàíä ñóì</t>
  </si>
  <si>
    <t>5-ð áàã /Ç¿¿íáàÿí/</t>
  </si>
  <si>
    <t>Àéðàã ñóì</t>
  </si>
  <si>
    <t>Íàðä áàã</t>
  </si>
  <si>
    <t>Í¿äýí áàã</t>
  </si>
  <si>
    <t>Ñàéí óñ áàã</t>
  </si>
  <si>
    <t>Öàãààí äºðâºëæ áàã</t>
  </si>
  <si>
    <t>Àëòàíøèðýý ñóì</t>
  </si>
  <si>
    <t>Çàðàà áàã</t>
  </si>
  <si>
    <t>Òîéã áàã</t>
  </si>
  <si>
    <t>Õàÿà áàã</t>
  </si>
  <si>
    <t>×óëóóí ãèøãýð áàã</t>
  </si>
  <si>
    <t>Äàëàíæàðãàëàí ñóì</t>
  </si>
  <si>
    <t>ªíãºò áàã</t>
  </si>
  <si>
    <t>Öîìîã áàã</t>
  </si>
  <si>
    <t>Äýëãýðýõ ñóì</t>
  </si>
  <si>
    <t>Àìàíøàíä áàã</t>
  </si>
  <si>
    <t>Öàãààíõàä áàã</t>
  </si>
  <si>
    <t xml:space="preserve">Çàìûí-¯¿ä ñóì </t>
  </si>
  <si>
    <t>Èõ õýò ñóì</t>
  </si>
  <si>
    <t>Á¿ðäýíý áàã</t>
  </si>
  <si>
    <t>Ç¿ëýãò áàã</t>
  </si>
  <si>
    <t>Ìàíäàõ ñóì</t>
  </si>
  <si>
    <t>Àëõàí òýýã áàã</t>
  </si>
  <si>
    <t>ªåõèé áàã</t>
  </si>
  <si>
    <t>Ñýðâýí áàÿíõîøóó áàã</t>
  </si>
  <si>
    <t>ªðãºí ñóì</t>
  </si>
  <si>
    <t>Ñýíæ áàã</t>
  </si>
  <si>
    <t>Óëààí õóäàã áàã</t>
  </si>
  <si>
    <t>Ñàéõàíäóëààí ñóì</t>
  </si>
  <si>
    <t>Óëààí øîðîîò áàã</t>
  </si>
  <si>
    <t>Öîõèî áàã</t>
  </si>
  <si>
    <t>Óëààíáàäðàõ ñóì</t>
  </si>
  <si>
    <t>Àðãàëàíò áàã</t>
  </si>
  <si>
    <t>Áàÿíáîãä áàã</t>
  </si>
  <si>
    <t>Õàòàíáóëàã ñóì</t>
  </si>
  <si>
    <t>Àãàðóóò áàã</t>
  </si>
  <si>
    <t xml:space="preserve">Àìàí óñ áàã </t>
  </si>
  <si>
    <t>Ñóëèíõýýð áàã</t>
  </si>
  <si>
    <t>Õàëèâ áàã</t>
  </si>
  <si>
    <t>Ýðãýë áàã</t>
  </si>
  <si>
    <t>Õºâñãºë ñóì</t>
  </si>
  <si>
    <t>Ãóðâàí õºâñãºë áàã</t>
  </si>
  <si>
    <t>Ýëñò áàã</t>
  </si>
  <si>
    <t>Äºðâºëæ áàã</t>
  </si>
  <si>
    <t>Åíøººâ áàã</t>
  </si>
  <si>
    <t>Óëààí óóë áàã</t>
  </si>
  <si>
    <t>Öàãààí õºòºë áàã</t>
  </si>
  <si>
    <t>16 áàãòàé</t>
  </si>
  <si>
    <t>11-ð áàã</t>
  </si>
  <si>
    <t>12-ð áàã</t>
  </si>
  <si>
    <t>13-ð áàã</t>
  </si>
  <si>
    <t>14-ð áàã</t>
  </si>
  <si>
    <t>15-ð áàã</t>
  </si>
  <si>
    <t>16-ð áàã</t>
  </si>
  <si>
    <t>Õîíãîð ñóì</t>
  </si>
  <si>
    <t>Áóóðò áàã</t>
  </si>
  <si>
    <t>Øàðûí ãîë ñóì</t>
  </si>
  <si>
    <t>Äàðõàí áàã</t>
  </si>
  <si>
    <t>Ñàíæèíò áàã</t>
  </si>
  <si>
    <t>15 ñóì 54 áàãòàé</t>
  </si>
  <si>
    <t>Áàðóóíñàéõàí áàã</t>
  </si>
  <si>
    <t>Äàëàí áàã</t>
  </si>
  <si>
    <t>Äóíäñàéõàí áàã</t>
  </si>
  <si>
    <t>Ç¿¿íñàéõàí áàã</t>
  </si>
  <si>
    <t>Õàí-Óóë áàã</t>
  </si>
  <si>
    <t>Áàÿíäàëàé ñóì</t>
  </si>
  <si>
    <t>Ìîãîé áàã</t>
  </si>
  <si>
    <t>Íàëèõ áàã</t>
  </si>
  <si>
    <t>Õàðçàã áàã</t>
  </si>
  <si>
    <t>Áóëãàí áàã</t>
  </si>
  <si>
    <t>Äàë áàã</t>
  </si>
  <si>
    <t>Äýí áàã</t>
  </si>
  <si>
    <t>Õàâöãàéò áàã</t>
  </si>
  <si>
    <t>Ãóðâàíòýñ ñóì</t>
  </si>
  <si>
    <t>Áàÿñàõ áàã</t>
  </si>
  <si>
    <t>Ãî¸îò áàã</t>
  </si>
  <si>
    <t>Òîñò áàã</t>
  </si>
  <si>
    <t>Óðò áàã</t>
  </si>
  <si>
    <t>Ìàíäàë-Îâîî ñóì</t>
  </si>
  <si>
    <t>ªòãºí áàã</t>
  </si>
  <si>
    <t>Ìàíëàé ñóì</t>
  </si>
  <si>
    <t>Äàëàé áàã</t>
  </si>
  <si>
    <t>Íî¸í ñóì</t>
  </si>
  <si>
    <t>Ãàíçàãàä áàã</t>
  </si>
  <si>
    <t>Ñàéðàí áàã</t>
  </si>
  <si>
    <t>Íîìãîí ñóì</t>
  </si>
  <si>
    <t>Áîãò áàã</t>
  </si>
  <si>
    <t>Äýðñýíý-Óñ áàã</t>
  </si>
  <si>
    <t>Õàðìàãòàé áàã</t>
  </si>
  <si>
    <t>Ýìãýíáóëàã áàã</t>
  </si>
  <si>
    <t>Ñýðâýé ñóì</t>
  </si>
  <si>
    <t>Á¿éëñýí áàã áàã</t>
  </si>
  <si>
    <t>Ñàéíøàíä áàã</t>
  </si>
  <si>
    <t>Õîîëò áàã</t>
  </si>
  <si>
    <t>Õàíáîãä ñóì</t>
  </si>
  <si>
    <t>Ãàâèëóóä áàã</t>
  </si>
  <si>
    <t>Îþóòòîëãîé áàã</t>
  </si>
  <si>
    <t>Õàíõîíãîð ñóì</t>
  </si>
  <si>
    <t>Ìàíäàõ áàã</t>
  </si>
  <si>
    <t>Õîíäîò áàã</t>
  </si>
  <si>
    <t>Õ¿ðìýí ñóì</t>
  </si>
  <si>
    <t>Æàíæèí áàã</t>
  </si>
  <si>
    <t>Òóëãà áàã</t>
  </si>
  <si>
    <t>Õ¿ðìýí áàã</t>
  </si>
  <si>
    <t>Öîãò-Îâîî ñóì</t>
  </si>
  <si>
    <t>Áîðòýýã áàã</t>
  </si>
  <si>
    <t>Çàìûíøàíä áàã</t>
  </si>
  <si>
    <t>Íàéç áàã</t>
  </si>
  <si>
    <t>Öîãòöýöèé ñóì</t>
  </si>
  <si>
    <t>Ñèéðñò áàã</t>
  </si>
  <si>
    <t>Говьсүмбэр аймаг</t>
  </si>
  <si>
    <t>Øèâýýãîâü сум</t>
  </si>
  <si>
    <t xml:space="preserve">Сэлэнгэ аймаг </t>
  </si>
  <si>
    <t>Сүхбаатар сум</t>
  </si>
  <si>
    <t>Дорноговь аймаг</t>
  </si>
  <si>
    <t>Дархан-Уул аймаг</t>
  </si>
  <si>
    <t>Өмнөговь аймаг</t>
  </si>
  <si>
    <t>Àéðàã áàã</t>
  </si>
  <si>
    <t>Áîðæèãîí áàã</t>
  </si>
  <si>
    <t>Íàðëàã áàã</t>
  </si>
  <si>
    <t>Ðàâæèõ áàã</t>
  </si>
  <si>
    <t>Òýâø áàã</t>
  </si>
  <si>
    <t xml:space="preserve">¯éçýí áàã </t>
  </si>
  <si>
    <t>Àäààöàã сум</t>
  </si>
  <si>
    <t>Àð-Óðò áàã</t>
  </si>
  <si>
    <t>ªâºð-Óðò áàã</t>
  </si>
  <si>
    <t>Ñ¿ì áàã</t>
  </si>
  <si>
    <t>Õàøààò áàã</t>
  </si>
  <si>
    <t>Øèëèéí ãîë áàã</t>
  </si>
  <si>
    <t>Ýíãýð-Óñ áàã</t>
  </si>
  <si>
    <t>Ãîâü-Óãòààë ñóì</t>
  </si>
  <si>
    <t>Àæèðõàé áàã</t>
  </si>
  <si>
    <t>Ìîðüò áàã</t>
  </si>
  <si>
    <t>Ãóðâàíñàéõàí ñóì</t>
  </si>
  <si>
    <t>Ãóðâàíñàéõàí áàã</t>
  </si>
  <si>
    <t>Äýðñýíý уñ áàã</t>
  </si>
  <si>
    <t>Ñóóãààíò áàã</t>
  </si>
  <si>
    <t>Ýëãýí áàã</t>
  </si>
  <si>
    <t>Äýëãýðõàíãàé ñóì</t>
  </si>
  <si>
    <t>Àð øàâàãòàé áàã</t>
  </si>
  <si>
    <t>Ñóìûí òºâ áàã</t>
  </si>
  <si>
    <t>Òàðàãò áàã</t>
  </si>
  <si>
    <t>Öàõèóðò áàã</t>
  </si>
  <si>
    <t>Äýëãýðöîãò ñóì</t>
  </si>
  <si>
    <t>Äýëãýð-Ýìò áàã</t>
  </si>
  <si>
    <t>Äýðýí ñóì</t>
  </si>
  <si>
    <t>Àëàã-ªíäºð áàã</t>
  </si>
  <si>
    <t>Èñãýëýí áàã</t>
  </si>
  <si>
    <t>Ñàðóóë áàã</t>
  </si>
  <si>
    <t>Ëóóñ ñóì</t>
  </si>
  <si>
    <t>ªëçèéò ñóì</t>
  </si>
  <si>
    <t>Áóÿíò-1 áàã</t>
  </si>
  <si>
    <t>Áóÿíò-2 áàã</t>
  </si>
  <si>
    <t>Äýðò-1 áàã</t>
  </si>
  <si>
    <t>Äýðò-2 áàã</t>
  </si>
  <si>
    <t>Òàãò áàã</t>
  </si>
  <si>
    <t>ªíäºðøèë ñóì</t>
  </si>
  <si>
    <t>Òàëûí íàð áàã</t>
  </si>
  <si>
    <t>Öîã áàã</t>
  </si>
  <si>
    <t>Ñàéõàí-Îâîî ñóì</t>
  </si>
  <si>
    <t>Ìààíüò áàã</t>
  </si>
  <si>
    <t>Îíãè áàã</t>
  </si>
  <si>
    <t>Òºãðºã áàã</t>
  </si>
  <si>
    <t>Õóëä ñóì</t>
  </si>
  <si>
    <t>Á¿ëýýí áàã</t>
  </si>
  <si>
    <t>Îëäîõ áàã</t>
  </si>
  <si>
    <t>Óóë áàã</t>
  </si>
  <si>
    <t>Øóâóóòàé áàã</t>
  </si>
  <si>
    <t>Öàãààíäýëãýð ñóì</t>
  </si>
  <si>
    <t>Äýëãýðýõ çàì áàã</t>
  </si>
  <si>
    <t>Çàìûí-Óëààí áàã</t>
  </si>
  <si>
    <t>Ýðäýíýäàëàé ñóì</t>
  </si>
  <si>
    <t>Òýíãýëýã áàã</t>
  </si>
  <si>
    <t>Дундговь аймаг</t>
  </si>
  <si>
    <t xml:space="preserve">Сайнцагаан сум </t>
  </si>
  <si>
    <t>13 ñóì 66 áàãòàé</t>
  </si>
  <si>
    <t xml:space="preserve">14 ñóì 58 áàãòàé </t>
  </si>
  <si>
    <t>6 ñóì 9 áàãòàé</t>
  </si>
  <si>
    <t xml:space="preserve">17 ñóì 49 áàãòàé </t>
  </si>
  <si>
    <t>14 ñóì 57 áàãòàé</t>
  </si>
  <si>
    <t>4 ñóì 24 áàãòàé</t>
  </si>
  <si>
    <t>15 ñóì 64 áàãòàé</t>
  </si>
  <si>
    <t>Хангайн бүс</t>
  </si>
  <si>
    <t>2 ñóìòàé 19 áàãòàé</t>
  </si>
  <si>
    <t>Á¿ðýíá¿ñò áàã</t>
  </si>
  <si>
    <t>Ãîâèë áàã</t>
  </si>
  <si>
    <t>Äýíæ áàã</t>
  </si>
  <si>
    <t>Çýñò áàã</t>
  </si>
  <si>
    <t>Ìàë÷èí áàã</t>
  </si>
  <si>
    <t>Îþóò áàã</t>
  </si>
  <si>
    <t>Óðòáóëàã áàã</t>
  </si>
  <si>
    <t>Óóðõàé÷èí áàã</t>
  </si>
  <si>
    <t>Õ¿ðýíáóëàã áàã</t>
  </si>
  <si>
    <t>Øàíä áàã</t>
  </si>
  <si>
    <t xml:space="preserve">Äóëààí-Óóë áàã </t>
  </si>
  <si>
    <t>Óëààíòîëãîé áàã</t>
  </si>
  <si>
    <t>19 ñóì 103 áàãòàé</t>
  </si>
  <si>
    <t>Àðâàéõýýð áàã</t>
  </si>
  <si>
    <t>Áóðõè áàã</t>
  </si>
  <si>
    <t>Äýëãýðýõ áàã</t>
  </si>
  <si>
    <t>Äýëãýðýõèéí äýíæ áàã</t>
  </si>
  <si>
    <t>Ýìò áàã</t>
  </si>
  <si>
    <t>ßãààíòîëãîé áàã</t>
  </si>
  <si>
    <t>Áàðóóíáàÿí-Óëààí ñóì</t>
  </si>
  <si>
    <t>ªëçèéòõîøóó áàã</t>
  </si>
  <si>
    <t>Õººâºð áàã</t>
  </si>
  <si>
    <t>Õ¿¿õäèéí-Óñ áàã</t>
  </si>
  <si>
    <t xml:space="preserve">Áàò-ªëçèé ñóì </t>
  </si>
  <si>
    <t>ªâò áàã</t>
  </si>
  <si>
    <t>Óëààí-Àì áàã</t>
  </si>
  <si>
    <t>Õàìàð áàã</t>
  </si>
  <si>
    <t>ªíö áàã</t>
  </si>
  <si>
    <t>Öàâûí-Èõýð áàã</t>
  </si>
  <si>
    <t>Öàãààí áóëàí áàã</t>
  </si>
  <si>
    <t>Øèðýý áàã</t>
  </si>
  <si>
    <t>Ýðãýí äýíæ áàã</t>
  </si>
  <si>
    <t>Áàÿí-ªíäºð ñóì</t>
  </si>
  <si>
    <t>Áàòõààí áàã</t>
  </si>
  <si>
    <t>Áºìáèé áàã</t>
  </si>
  <si>
    <t>ªâºðç¿ëýãò áàã</t>
  </si>
  <si>
    <t>Õàð òîéðîì áàã</t>
  </si>
  <si>
    <t>Áîãä ñóì</t>
  </si>
  <si>
    <t>Áàÿí òºõºì áàã</t>
  </si>
  <si>
    <t>Ã¿¿í-Óñ áàã</t>
  </si>
  <si>
    <t>Õîâä áàã</t>
  </si>
  <si>
    <t>Õ¿íõðýý áàã</t>
  </si>
  <si>
    <t>ßëààòàé áàã</t>
  </si>
  <si>
    <t>Á¿ðä ñóì</t>
  </si>
  <si>
    <t>Àð æàðãàëàíò áàã</t>
  </si>
  <si>
    <t>Àð õºøººò áàã</t>
  </si>
  <si>
    <t>Äîíãèò áàã</t>
  </si>
  <si>
    <t>Èõ áîðèãäîé áàã</t>
  </si>
  <si>
    <t>Îíãîí áàã</t>
  </si>
  <si>
    <t>Ãó÷èí-Óñ ñóì</t>
  </si>
  <si>
    <t>Àðãóéò áàã</t>
  </si>
  <si>
    <t>Ãó÷èí áàã</t>
  </si>
  <si>
    <t>Øàð äîâ áàã</t>
  </si>
  <si>
    <t xml:space="preserve">Åñºí ç¿éë ñóì </t>
  </si>
  <si>
    <t>Ìºíõáóëàã áàã</t>
  </si>
  <si>
    <t>Òàõèëãà áàã</t>
  </si>
  <si>
    <t>Ýðýýí áàã</t>
  </si>
  <si>
    <t>Ç¿¿íáàÿí-Óëààí ñóì</t>
  </si>
  <si>
    <t>Áàÿí-Óëààí áàã</t>
  </si>
  <si>
    <t>Äºëãººí áàã</t>
  </si>
  <si>
    <t>Äýâøèë áàã</t>
  </si>
  <si>
    <t>Õàä áàã</t>
  </si>
  <si>
    <t>Ýìãýä áàã</t>
  </si>
  <si>
    <t>Íàðèéíòýýë ñóì</t>
  </si>
  <si>
    <t>Áàÿíòýýë áàã</t>
  </si>
  <si>
    <t>ªíäºðõºìºã áàã</t>
  </si>
  <si>
    <t>Øàðãà áàã</t>
  </si>
  <si>
    <t>Àãóéò áàã</t>
  </si>
  <si>
    <t>Áîð õîøóóò áàã</t>
  </si>
  <si>
    <t>Ãóéëàí áàã</t>
  </si>
  <si>
    <t>ßðãàéò áàã</t>
  </si>
  <si>
    <t>Çàëàà áàã</t>
  </si>
  <si>
    <t>Öàðãè áàã</t>
  </si>
  <si>
    <t>Óëààí-Îâîî áàã</t>
  </si>
  <si>
    <t>Òàðàãò ñóì</t>
  </si>
  <si>
    <t>Àëòàíòàë áàã</t>
  </si>
  <si>
    <t>Àðâàéíòàë áàã</t>
  </si>
  <si>
    <t>Èõ áóëàã áàã</t>
  </si>
  <si>
    <t>Òóÿà áàã</t>
  </si>
  <si>
    <t>Õ¿ðýìò áàã</t>
  </si>
  <si>
    <t>Òºãðºã ñóì</t>
  </si>
  <si>
    <t>Èõ-Óñ áàã</t>
  </si>
  <si>
    <t>Ìàçàð áàã</t>
  </si>
  <si>
    <t>Ñàéí òºãðºã áàã</t>
  </si>
  <si>
    <t>Óÿíãà ñóì</t>
  </si>
  <si>
    <t>Áàäðàë áàã</t>
  </si>
  <si>
    <t>Áººðºëæ¿¿ò áàã</t>
  </si>
  <si>
    <t>ªëò áàã</t>
  </si>
  <si>
    <t>Òààö áàã</t>
  </si>
  <si>
    <t>Øèâýý-Îâîî áàã</t>
  </si>
  <si>
    <t>Øîðîíãî áàã</t>
  </si>
  <si>
    <t>Õàéðõàíäóëààí ñóì</t>
  </si>
  <si>
    <t>Áóðõàíò áàã</t>
  </si>
  <si>
    <t>Ãó÷èí òàâ áàã</t>
  </si>
  <si>
    <t>Äýðñýí õîíõîð áàã</t>
  </si>
  <si>
    <t>Ìàðçàò áàã</t>
  </si>
  <si>
    <t>Ýìýýë áàã</t>
  </si>
  <si>
    <t>Õàðõîðèí ñóì</t>
  </si>
  <si>
    <t>Âàíãèíé-Îâîî áàã</t>
  </si>
  <si>
    <t>Ãàíãàí-Îðõîí áàã</t>
  </si>
  <si>
    <t>Æàëáàà áàã</t>
  </si>
  <si>
    <t>Íàðèéí õ¿ð áàã</t>
  </si>
  <si>
    <t>Îíãîöîí-Óõàà áàã</t>
  </si>
  <si>
    <t>Øàíõ áàã</t>
  </si>
  <si>
    <t>Ýðäýíýòîëãîé áàã</t>
  </si>
  <si>
    <t>Õóæèðò ñóì</t>
  </si>
  <si>
    <t>ªâºð ìîäîò áàã</t>
  </si>
  <si>
    <t>Óóæèì áàã</t>
  </si>
  <si>
    <t>Øèâýýò áàã</t>
  </si>
  <si>
    <t>Øóíõëàé áàã</t>
  </si>
  <si>
    <t>16 сумтай 72 багтай</t>
  </si>
  <si>
    <t>Булган сум</t>
  </si>
  <si>
    <t>4 багтай</t>
  </si>
  <si>
    <t>Агуйт баг</t>
  </si>
  <si>
    <t>Ачуут баг</t>
  </si>
  <si>
    <t>Рашаант баг</t>
  </si>
  <si>
    <t>Хужирт баг</t>
  </si>
  <si>
    <t>Баян-Агт сум</t>
  </si>
  <si>
    <t>6 сумтай</t>
  </si>
  <si>
    <t>Баянзүрх баг</t>
  </si>
  <si>
    <t>Баянхайрхан баг</t>
  </si>
  <si>
    <t>Дулаанхаан баг</t>
  </si>
  <si>
    <t>Халтар баг</t>
  </si>
  <si>
    <t>Хүрэмт баг</t>
  </si>
  <si>
    <t>Шарга баг</t>
  </si>
  <si>
    <t>Баяннуур сум</t>
  </si>
  <si>
    <t>Өлзийт баг</t>
  </si>
  <si>
    <t>Шар тал баг</t>
  </si>
  <si>
    <t>Бугат сум</t>
  </si>
  <si>
    <t>Баянтөгөл баг</t>
  </si>
  <si>
    <t>Сумын төв</t>
  </si>
  <si>
    <t>Õàíæàðãàëàíò áàã</t>
  </si>
  <si>
    <t>Á¿ðýãõàíãàé ñóì</t>
  </si>
  <si>
    <t>Äýðñò áàã</t>
  </si>
  <si>
    <t>Öàõò áàã</t>
  </si>
  <si>
    <t>Ãóðâàí áóëàã ñóì</t>
  </si>
  <si>
    <t>Àâçàãà áàã</t>
  </si>
  <si>
    <t>Àãüò áàã</t>
  </si>
  <si>
    <t>Òîãîî áàã</t>
  </si>
  <si>
    <t>Õºãíº áàã</t>
  </si>
  <si>
    <t>Õóëñò áàã</t>
  </si>
  <si>
    <t>Äàøèí÷èëýí  ñóì</t>
  </si>
  <si>
    <t>Äîðãîíò áàã</t>
  </si>
  <si>
    <t>Ëàõ áàã</t>
  </si>
  <si>
    <t>Ìîãîä ñóì</t>
  </si>
  <si>
    <t>Ýðõò áàã</t>
  </si>
  <si>
    <t>Àðáóëàã áàã</t>
  </si>
  <si>
    <t>Á¿õò áàã</t>
  </si>
  <si>
    <t>Ñóìûí òºâ</t>
  </si>
  <si>
    <t>Õàëèóí áàã</t>
  </si>
  <si>
    <t>Ðàøààíò ñóì</t>
  </si>
  <si>
    <t>Óëààí øèâýýò áàã</t>
  </si>
  <si>
    <t>Õºãíº õàí áàã</t>
  </si>
  <si>
    <t>Ìàíóóëò áàã</t>
  </si>
  <si>
    <t>Ñàéõàí-îâîî áàã</t>
  </si>
  <si>
    <t>Óãàëç áàã</t>
  </si>
  <si>
    <t>Óíäðàõ áàã</t>
  </si>
  <si>
    <t>Õóëüæ áàã</t>
  </si>
  <si>
    <t>Ñýëýíãý ñóì</t>
  </si>
  <si>
    <t>Èíãýò áàã</t>
  </si>
  <si>
    <t>Ñàíãàëòàé áàã</t>
  </si>
  <si>
    <t>Ñýëýíãý áàã</t>
  </si>
  <si>
    <t>Òàðèàõòàé áàã</t>
  </si>
  <si>
    <t>Òàðèìàë áàã</t>
  </si>
  <si>
    <t>Òýøèã ñóì</t>
  </si>
  <si>
    <t>Õàðãàë áàã</t>
  </si>
  <si>
    <t>Õóæèðò áàã</t>
  </si>
  <si>
    <t>Ýðýí áàã</t>
  </si>
  <si>
    <t xml:space="preserve">Õàíãàë ñóì </t>
  </si>
  <si>
    <t>Ñºðò áàã</t>
  </si>
  <si>
    <t>Õàíãàë áàã</t>
  </si>
  <si>
    <t>Õÿëãàíàò áàã</t>
  </si>
  <si>
    <t>Õèøèã-ºíäºð ñóì</t>
  </si>
  <si>
    <t>Áàíçàð áàã</t>
  </si>
  <si>
    <t>Òýýã áàã</t>
  </si>
  <si>
    <t>Õóòàã-ªíäºð ñóì</t>
  </si>
  <si>
    <t>Òýýë áàã</t>
  </si>
  <si>
    <t>Óíüò áàã</t>
  </si>
  <si>
    <t>Õàíòàé áàã</t>
  </si>
  <si>
    <t>20 сумтай 100 багтай</t>
  </si>
  <si>
    <t>Баянхонгор сум</t>
  </si>
  <si>
    <t>8 багтай</t>
  </si>
  <si>
    <t>Гэгээн шавь баг</t>
  </si>
  <si>
    <t>Дуурсах баг</t>
  </si>
  <si>
    <t>Номгон баг</t>
  </si>
  <si>
    <t>Угалз баг</t>
  </si>
  <si>
    <t>Цагаанчулуут баг</t>
  </si>
  <si>
    <t>Цахир баг</t>
  </si>
  <si>
    <t>Эрдэнэмандал баг</t>
  </si>
  <si>
    <t>Баацагаан сум</t>
  </si>
  <si>
    <t>7 багтай</t>
  </si>
  <si>
    <t>Баянбулаг баг</t>
  </si>
  <si>
    <t>Баянсайр баг</t>
  </si>
  <si>
    <t>Буйлсан баг</t>
  </si>
  <si>
    <t>Зүүнхаяа баг</t>
  </si>
  <si>
    <t>Могой баг</t>
  </si>
  <si>
    <t>Оройн бууц баг</t>
  </si>
  <si>
    <t>Товгор баг</t>
  </si>
  <si>
    <t>Баянбулаг сум</t>
  </si>
  <si>
    <t>Ар жаргалант баг</t>
  </si>
  <si>
    <t>Бүрд баг</t>
  </si>
  <si>
    <t>Сангийн далай баг</t>
  </si>
  <si>
    <t>Хангал баг</t>
  </si>
  <si>
    <t>Баянлиг сум</t>
  </si>
  <si>
    <t>5 багтай</t>
  </si>
  <si>
    <t>Бага баян баг</t>
  </si>
  <si>
    <t xml:space="preserve">Баян-Айраг баг </t>
  </si>
  <si>
    <t>Их баян баг</t>
  </si>
  <si>
    <t>Их халбагант баг</t>
  </si>
  <si>
    <t>Хатан суудал баг</t>
  </si>
  <si>
    <t>Баян-Овоо сум</t>
  </si>
  <si>
    <t>Асгамба баг</t>
  </si>
  <si>
    <t>Мандал хайрхан баг</t>
  </si>
  <si>
    <t>Мэргэн баг</t>
  </si>
  <si>
    <t>Уран хайрхан баг</t>
  </si>
  <si>
    <t>Баян-Өндөр сум</t>
  </si>
  <si>
    <t>3 багтай</t>
  </si>
  <si>
    <t>Булган баг</t>
  </si>
  <si>
    <t>Улаан үзүүр баг</t>
  </si>
  <si>
    <t>Элгэн баг</t>
  </si>
  <si>
    <t>Баянцагаан сум</t>
  </si>
  <si>
    <t>Гичгэнэ баг</t>
  </si>
  <si>
    <t>Дэлгэрэх баг</t>
  </si>
  <si>
    <t>Жаргалант баг</t>
  </si>
  <si>
    <t>Цэцэн баг</t>
  </si>
  <si>
    <t>Богд сум</t>
  </si>
  <si>
    <t>6 багтай</t>
  </si>
  <si>
    <t>Буянт баг</t>
  </si>
  <si>
    <t>Далан түрүү баг</t>
  </si>
  <si>
    <t>Луугар баг</t>
  </si>
  <si>
    <t>Хориулт баг</t>
  </si>
  <si>
    <t>Хөөвөр /Гурван гол/</t>
  </si>
  <si>
    <t>Цэлгэр баг</t>
  </si>
  <si>
    <t>Бөмбөгөр сум</t>
  </si>
  <si>
    <t xml:space="preserve">Задгай баг </t>
  </si>
  <si>
    <t>Хотын булан баг</t>
  </si>
  <si>
    <t>Хөх толгой баг</t>
  </si>
  <si>
    <t>Улаан сайр баг</t>
  </si>
  <si>
    <t>Бууцагаан сум</t>
  </si>
  <si>
    <t>Баян баг</t>
  </si>
  <si>
    <t>Баянбүрд баг</t>
  </si>
  <si>
    <t>Наран баг</t>
  </si>
  <si>
    <t>Тэмээт баг</t>
  </si>
  <si>
    <t>Галуут сум</t>
  </si>
  <si>
    <t>Баяннуур баг</t>
  </si>
  <si>
    <t>Баян хошуу баг</t>
  </si>
  <si>
    <t>Мандал баг</t>
  </si>
  <si>
    <t>Сүмбэр баг</t>
  </si>
  <si>
    <t>Үнэгт баг</t>
  </si>
  <si>
    <t>Хайрхан баг</t>
  </si>
  <si>
    <t>Гурванбулаг сум</t>
  </si>
  <si>
    <t>Буга баг</t>
  </si>
  <si>
    <t>Давааны ам баг</t>
  </si>
  <si>
    <t>Пионер толгой баг</t>
  </si>
  <si>
    <t>Хөв баг</t>
  </si>
  <si>
    <t>Цэнгэл баг</t>
  </si>
  <si>
    <t>Жаргалант сум</t>
  </si>
  <si>
    <t>Намтолгой баг</t>
  </si>
  <si>
    <t>Өлзийт өндөр баг</t>
  </si>
  <si>
    <t>Хөндлөн булаг баг</t>
  </si>
  <si>
    <t>Эмээлтолгой баг</t>
  </si>
  <si>
    <t>Жинст сум</t>
  </si>
  <si>
    <t>Áîäü áàã</t>
  </si>
  <si>
    <t>Óó-áóëàí áàã</t>
  </si>
  <si>
    <t>Õºíºã áàã</t>
  </si>
  <si>
    <t>Õ¿éñ áàã</t>
  </si>
  <si>
    <t>Öàãààí óñ áàã</t>
  </si>
  <si>
    <t>Çàã ñóì</t>
  </si>
  <si>
    <t>Çàëàà-Îâîî áàã</t>
  </si>
  <si>
    <t>×àíäìàíü-Îâîî áàã</t>
  </si>
  <si>
    <t>Áàéí àì áàã</t>
  </si>
  <si>
    <t>Áèéð áàã</t>
  </si>
  <si>
    <t>¨ëûí àì áàã</t>
  </si>
  <si>
    <t>Õóäàã óðò áàã</t>
  </si>
  <si>
    <t>Õ¿ðýýìàðàë ñóì</t>
  </si>
  <si>
    <t>Дэлгэр мөрөн баг</t>
  </si>
  <si>
    <t>Норовлин баг</t>
  </si>
  <si>
    <t>Сонор баг</t>
  </si>
  <si>
    <t>Хөх бүрд баг</t>
  </si>
  <si>
    <t>Цорж баг</t>
  </si>
  <si>
    <t>Шинэжинст сум</t>
  </si>
  <si>
    <t>Зараа баг</t>
  </si>
  <si>
    <t>Уртын гол баг</t>
  </si>
  <si>
    <t>Эрдэнэшанд баг</t>
  </si>
  <si>
    <t>Эхэн хавцгай баг</t>
  </si>
  <si>
    <t>Эрдэнэцогт сум</t>
  </si>
  <si>
    <t>Жанжин баг</t>
  </si>
  <si>
    <t>Өвөржаргалант баг</t>
  </si>
  <si>
    <t>Сэнжит баг</t>
  </si>
  <si>
    <t>Цагаандэнж баг</t>
  </si>
  <si>
    <t>Ямаат баг</t>
  </si>
  <si>
    <t>19 ñóìòàé 99 áàãòàé</t>
  </si>
  <si>
    <t>Ýðäýíýáóëãàí ñóì</t>
  </si>
  <si>
    <t>Áàòöýíãýë ñóì</t>
  </si>
  <si>
    <t xml:space="preserve">Áàÿí-Óóë áàã </t>
  </si>
  <si>
    <t>Äàéðáîð áàã</t>
  </si>
  <si>
    <t>Äýë áàã</t>
  </si>
  <si>
    <t xml:space="preserve">Óëààí÷óëóó áàã </t>
  </si>
  <si>
    <t>Öàö áàã</t>
  </si>
  <si>
    <t>Çóóíìîä áàã</t>
  </si>
  <si>
    <t>Òàìèð áàã</t>
  </si>
  <si>
    <t>Òóñãàëò áàã</t>
  </si>
  <si>
    <t>Àñàéò áàã</t>
  </si>
  <si>
    <t>Çóñëàí áàã</t>
  </si>
  <si>
    <t>Èõ òàìèð ñóì</t>
  </si>
  <si>
    <t>Áîðò áàã</t>
  </si>
  <si>
    <t>Áóãàò áàã</t>
  </si>
  <si>
    <t>Òàéõàð áàã</t>
  </si>
  <si>
    <t>Õàí-ªíäºð áàã</t>
  </si>
  <si>
    <t>Õºõíóóð áàã</t>
  </si>
  <si>
    <t xml:space="preserve">ªãèéíóóð ñóì </t>
  </si>
  <si>
    <t>Äîéò áàã</t>
  </si>
  <si>
    <t>Çýãñòýé áàã</t>
  </si>
  <si>
    <t xml:space="preserve">Îðõîí áàã </t>
  </si>
  <si>
    <t>ªãèé áàã</t>
  </si>
  <si>
    <t>Òîãëîõ áàã</t>
  </si>
  <si>
    <t>Áàéøèð áàã</t>
  </si>
  <si>
    <t>Áîäîíò áàã</t>
  </si>
  <si>
    <t>ßìààò áàã</t>
  </si>
  <si>
    <t>ªíäºð-Óëààí ñóì</t>
  </si>
  <si>
    <t>Àçàðãà áàã</t>
  </si>
  <si>
    <t xml:space="preserve">Áýëõè áàã </t>
  </si>
  <si>
    <t>Äîíãîé áàã</t>
  </si>
  <si>
    <t>Õàíóé áàã</t>
  </si>
  <si>
    <t>Òàðèàò ñóì</t>
  </si>
  <si>
    <t>Àëòàéä áàã</t>
  </si>
  <si>
    <t>Ìºðºí áàã</t>
  </si>
  <si>
    <t>Ñóìàí áàã</t>
  </si>
  <si>
    <t>Òýðõ áàã</t>
  </si>
  <si>
    <t>Õîðãî áàã</t>
  </si>
  <si>
    <t>Öàãààííóóð áàã</t>
  </si>
  <si>
    <t>Òºâøð¿¿ëýõ ñóì</t>
  </si>
  <si>
    <t>Æààðàé áàã</t>
  </si>
  <si>
    <t>Õàéðõàí ñóì</t>
  </si>
  <si>
    <t>Æàðàíòàé áàã</t>
  </si>
  <si>
    <t>Õàíãàé ñóì</t>
  </si>
  <si>
    <t>Àðáàÿñãàëàí áàã</t>
  </si>
  <si>
    <t>Íî¸í õàíãàé áàã</t>
  </si>
  <si>
    <t>Õàøààò ñóì</t>
  </si>
  <si>
    <t>Öàãààí õàä áàã</t>
  </si>
  <si>
    <t>Öàéäàì áàã</t>
  </si>
  <si>
    <t>Õîòîíò ñóì</t>
  </si>
  <si>
    <t xml:space="preserve">Áóðãàëòàé áàã </t>
  </si>
  <si>
    <t>ªíäºð ñàíò áàã</t>
  </si>
  <si>
    <t>Óëààí ÷óëóó áàã</t>
  </si>
  <si>
    <t>Õîòîíò áàã</t>
  </si>
  <si>
    <t xml:space="preserve">Öàõèð ñóì </t>
  </si>
  <si>
    <t>Öàõèð áàã</t>
  </si>
  <si>
    <t>Öýíõýð ñóì</t>
  </si>
  <si>
    <t>Áóéëàí áàã</t>
  </si>
  <si>
    <t>Öýíõýð áàã</t>
  </si>
  <si>
    <t>Öýöýðëýã áàã</t>
  </si>
  <si>
    <t>Öýöýðëýã ñóì</t>
  </si>
  <si>
    <t>Òóóëàíò áàã</t>
  </si>
  <si>
    <t>Õîíãîðæ áàã</t>
  </si>
  <si>
    <t>×óëóóò ñóì</t>
  </si>
  <si>
    <t xml:space="preserve">ªëçèéò ãîë áàã </t>
  </si>
  <si>
    <t>Õàëóóí-Óñ áàã</t>
  </si>
  <si>
    <t>Õ¿ðýì áàã</t>
  </si>
  <si>
    <t>Ýðäýíýìàíäàë ñóì</t>
  </si>
  <si>
    <t>Àëàã-Óóë áàã</t>
  </si>
  <si>
    <t>Èäýð-Óëààí áàã</t>
  </si>
  <si>
    <t>23 ñóì 121 áàãòàé</t>
  </si>
  <si>
    <t>Àëàã-Ýðäýíý ñóì</t>
  </si>
  <si>
    <t>Ìàíõàí áàã</t>
  </si>
  <si>
    <t>Õàòãàë òîñîí áàã</t>
  </si>
  <si>
    <t>Øóâóóò áàã</t>
  </si>
  <si>
    <t>Öàãààí áýë÷èð áàã</t>
  </si>
  <si>
    <t>ßðãèñ áàã</t>
  </si>
  <si>
    <t>Àðáóëàã ñóì</t>
  </si>
  <si>
    <t>Áîð ãîë áàã</t>
  </si>
  <si>
    <t>Áýõ áóëàã áàã</t>
  </si>
  <si>
    <t>Õàâòàãà áàã</t>
  </si>
  <si>
    <t>Òàðãàí íóóð áàã</t>
  </si>
  <si>
    <t>Óðò áóëàã áàã</t>
  </si>
  <si>
    <t>Áàÿíç¿ðõ ñóì</t>
  </si>
  <si>
    <t>Àãàð áàã</t>
  </si>
  <si>
    <t>Áýëòýñ áàã</t>
  </si>
  <si>
    <t>Òîîì áàã</t>
  </si>
  <si>
    <t>Õàéñ áàã</t>
  </si>
  <si>
    <t>Á¿ðýíòîãòîõ ñóì</t>
  </si>
  <si>
    <t>Á¿ðýíõààí áàã</t>
  </si>
  <si>
    <t>Ýð÷èì áàã</t>
  </si>
  <si>
    <t>Ãàëò ñóì</t>
  </si>
  <si>
    <t>Ãàëò áàã</t>
  </si>
  <si>
    <t>Ç¿ðõ áàã</t>
  </si>
  <si>
    <t>Í¿õò áàã</t>
  </si>
  <si>
    <t>Õàðãàíà áàã</t>
  </si>
  <si>
    <t>Öàãààí áóðãàñ áàã</t>
  </si>
  <si>
    <t>Öýö¿¿õ áàã</t>
  </si>
  <si>
    <t>Õºíæèë áàã</t>
  </si>
  <si>
    <t>Èõ-Óóë ñóì</t>
  </si>
  <si>
    <t>Øèâýý áàã</t>
  </si>
  <si>
    <t>Èõ àö áàã</t>
  </si>
  <si>
    <t>Òàëûí óñ áàã</t>
  </si>
  <si>
    <t>Öýíãýë áàã</t>
  </si>
  <si>
    <t>Ýíõ òàë áàã</t>
  </si>
  <si>
    <t>Ðýí÷èíëõ¿ìáý ñóì</t>
  </si>
  <si>
    <t>Äàëàé çàõ áàã</t>
  </si>
  <si>
    <t>¨ëò áàã</t>
  </si>
  <si>
    <t>Õîîëîéí çàõ áàã</t>
  </si>
  <si>
    <t>Õîäîí áàã</t>
  </si>
  <si>
    <t>Õºíäèé áàã</t>
  </si>
  <si>
    <t>Òàðèàëàí ñóì</t>
  </si>
  <si>
    <t>Àð òàðõè áàã</t>
  </si>
  <si>
    <t>Äàâààíû àð áàã</t>
  </si>
  <si>
    <t>Òàâàí òîëãîé áàã</t>
  </si>
  <si>
    <t>Òîñîíöýíãýë ñóì</t>
  </si>
  <si>
    <t>Ìóõàð õºíäèé áàã</t>
  </si>
  <si>
    <t>Îëîí áóëàã áàã</t>
  </si>
  <si>
    <t>Òºìºðáóëàã ñóì</t>
  </si>
  <si>
    <t>Á¿ãäãýýí áàã</t>
  </si>
  <si>
    <t>Íàðèéí áàã</t>
  </si>
  <si>
    <t>Òàðèàò áàã</t>
  </si>
  <si>
    <t>Ò¿íýë ñóì</t>
  </si>
  <si>
    <t>Àëòãàíà áàã</t>
  </si>
  <si>
    <t>Áàÿí-Ýðõýò áàã</t>
  </si>
  <si>
    <t>Áèéæ áàã</t>
  </si>
  <si>
    <t>Çóíû ãîë áàã</t>
  </si>
  <si>
    <t>Íàâ÷èëòàé áàã</t>
  </si>
  <si>
    <t>Óëààí-Óóë ñóì</t>
  </si>
  <si>
    <t>Ìóíãàðàã áàã</t>
  </si>
  <si>
    <t>Ñî¸î áàã</t>
  </si>
  <si>
    <t>Òºãºë áàã</t>
  </si>
  <si>
    <t>Øèâëýã áàã</t>
  </si>
  <si>
    <t>Õàíõ ñóì</t>
  </si>
  <si>
    <t>Òóðàã áàã</t>
  </si>
  <si>
    <t>Òóðò áàã /òºâèéí áàã/</t>
  </si>
  <si>
    <t>Õîðîî áàã</t>
  </si>
  <si>
    <t>Öàãààí-Óóë ñóì</t>
  </si>
  <si>
    <t>ªâãºä áàã</t>
  </si>
  <si>
    <t>Öàãààí-¯¿ð ñóì</t>
  </si>
  <si>
    <t>Äàðõèò áàã</t>
  </si>
  <si>
    <t>¯¿ð áàã</t>
  </si>
  <si>
    <t>Óéëãàí áàã</t>
  </si>
  <si>
    <t>Çóóí ìîä áàã</t>
  </si>
  <si>
    <t>Õàëáàí áàã</t>
  </si>
  <si>
    <t>Õàð áîîì áàã</t>
  </si>
  <si>
    <t>Õàðöàãàò áàã</t>
  </si>
  <si>
    <t>Á¿ðýíõýýð áàã</t>
  </si>
  <si>
    <t>×àíäìàíü-ªíäºð ñóì</t>
  </si>
  <si>
    <t>Áèéðàí áàã</t>
  </si>
  <si>
    <t>¨ëãîñ áàã</t>
  </si>
  <si>
    <t>Øèâýðò áàã</t>
  </si>
  <si>
    <t>Óëààí àñãà áàã</t>
  </si>
  <si>
    <t>Øèíý-Èäýð ñóì</t>
  </si>
  <si>
    <t>Áàÿííóóð áàã</t>
  </si>
  <si>
    <t>Ýðäýíýò áàã /òºâ/</t>
  </si>
  <si>
    <t>Áººðºëæ áàã</t>
  </si>
  <si>
    <t>Çýðëýã áàã</t>
  </si>
  <si>
    <t>Óäãàí áàã</t>
  </si>
  <si>
    <t>×è÷èí áàã</t>
  </si>
  <si>
    <r>
      <t>Шаргалжуут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баг</t>
    </r>
  </si>
  <si>
    <t>Орхон аймаг</t>
  </si>
  <si>
    <t>Өвөрхангай аймаг</t>
  </si>
  <si>
    <t>Арвайхээр сум</t>
  </si>
  <si>
    <t xml:space="preserve">Булган аймаг </t>
  </si>
  <si>
    <t>Баянхонгор аймаг</t>
  </si>
  <si>
    <t>Архангай аймаг</t>
  </si>
  <si>
    <t xml:space="preserve">Хөвсгөл аймаг </t>
  </si>
  <si>
    <t>Мөрөн сум</t>
  </si>
  <si>
    <t>Баруун бүс</t>
  </si>
  <si>
    <t>24 ñóìòàé 113 áàãòàé</t>
  </si>
  <si>
    <t xml:space="preserve">Áîãäûí ãîë áàã </t>
  </si>
  <si>
    <t>Æèíñò áàã</t>
  </si>
  <si>
    <t>Òîâöîã áàã</t>
  </si>
  <si>
    <t>×èãýñòýé áàã</t>
  </si>
  <si>
    <t>Àëäàðõààí ñóì</t>
  </si>
  <si>
    <t>Àëäàð áàã</t>
  </si>
  <si>
    <t>Áîãäûí ãîë áàã</t>
  </si>
  <si>
    <t>Ìàíäààò áàã</t>
  </si>
  <si>
    <t>Áàÿíòýñ ñóì</t>
  </si>
  <si>
    <t>Áóæèð áàã</t>
  </si>
  <si>
    <t>Æàâõëàí áàã</t>
  </si>
  <si>
    <t>Çàéãàë áàã</t>
  </si>
  <si>
    <t>Õà÷èã áàã</t>
  </si>
  <si>
    <t>Áàÿíõàéðõàí ñóì</t>
  </si>
  <si>
    <t>Ìèíæ áàã</t>
  </si>
  <si>
    <t>Òººíò áàã</t>
  </si>
  <si>
    <t>Äºðâºëæèí ñóì</t>
  </si>
  <si>
    <t>Áóãà áàã</t>
  </si>
  <si>
    <t>Îíö áàã</t>
  </si>
  <si>
    <t>Òàâàíòîëãîé áàã</t>
  </si>
  <si>
    <t>Öîãò áàã</t>
  </si>
  <si>
    <t>Çàâõàíìàíäàë ñóì</t>
  </si>
  <si>
    <t>Íóãà áàã</t>
  </si>
  <si>
    <t>Îëîíáóëàã áàã</t>
  </si>
  <si>
    <t>Îëîíò¿ð¿¿ áàã</t>
  </si>
  <si>
    <t xml:space="preserve">Èäýð ñóì </t>
  </si>
  <si>
    <t xml:space="preserve">Äàðõàí-Óóë áàã </t>
  </si>
  <si>
    <t>Çàãàñòàé áàã</t>
  </si>
  <si>
    <t>Ìàíóóñòàé áàã</t>
  </si>
  <si>
    <t>Áàÿí-Óõàà áàã</t>
  </si>
  <si>
    <t>Çàðò áàã</t>
  </si>
  <si>
    <t>¯ðæèë áàã</t>
  </si>
  <si>
    <t>Õóÿãò áàã</t>
  </si>
  <si>
    <t>Íºìðºã ñóì</t>
  </si>
  <si>
    <t>Äàðõàí-Óóë áàã</t>
  </si>
  <si>
    <t>Íóóð áàã</t>
  </si>
  <si>
    <t>Õºäðºã áàã</t>
  </si>
  <si>
    <t>Îòãîí ñóì</t>
  </si>
  <si>
    <t>Ñî¸ë áàã</t>
  </si>
  <si>
    <t>Ñàíòìàðãàö ñóì</t>
  </si>
  <si>
    <t>Áàÿíäàâñ áàã</t>
  </si>
  <si>
    <t>Õîëáîî áàã</t>
  </si>
  <si>
    <t>Ñîíãèíî ñóì</t>
  </si>
  <si>
    <t>Àéðàã íóóð áàã</t>
  </si>
  <si>
    <t>Áàÿí-Àéðàã áàã</t>
  </si>
  <si>
    <t>Øàð íóðóó áàã</t>
  </si>
  <si>
    <t>Èäýð áàã</t>
  </si>
  <si>
    <t>Ò¿äýâòýé ñóì</t>
  </si>
  <si>
    <t>Îéãîí áàã</t>
  </si>
  <si>
    <t>Òýëìýí ñóì</t>
  </si>
  <si>
    <t>Áàÿíòýãø áàã</t>
  </si>
  <si>
    <t>Øóðãàõ áàã</t>
  </si>
  <si>
    <t>Òýñ ñóì</t>
  </si>
  <si>
    <t>Äîîíî áàã</t>
  </si>
  <si>
    <t>Ç¿ð áàã</t>
  </si>
  <si>
    <t>Íèñýã áàã</t>
  </si>
  <si>
    <t>Óðãàìàë ñóì</t>
  </si>
  <si>
    <t>Íóóð çººõèé áàã</t>
  </si>
  <si>
    <t>Òîñãóóð áàã</t>
  </si>
  <si>
    <t>Õóëæ áàã</t>
  </si>
  <si>
    <t>Öàãààíõàéðõàí ñóì</t>
  </si>
  <si>
    <t>Öàãààí÷óëóóò ñóì</t>
  </si>
  <si>
    <t>Àðö áàã</t>
  </si>
  <si>
    <t>Áàÿíõàéðõàí áàã</t>
  </si>
  <si>
    <t>Äýëãýð áàã</t>
  </si>
  <si>
    <t>Æàâöàã áàã</t>
  </si>
  <si>
    <t>Öýöýí-Óóë ñóì</t>
  </si>
  <si>
    <t>Áàòñóóðü áàã</t>
  </si>
  <si>
    <t>Îðîéí òîâãîð áàã</t>
  </si>
  <si>
    <t>Øîòîé áàã</t>
  </si>
  <si>
    <t>Øèë¿¿ñòýé ñóì</t>
  </si>
  <si>
    <t>Õºãæèë áàã</t>
  </si>
  <si>
    <t>Ýðäýíýõàéðõàí ñóì</t>
  </si>
  <si>
    <t>Àëòàí áàã</t>
  </si>
  <si>
    <t>Áàãàíóóð áàã</t>
  </si>
  <si>
    <t>Ìºñºí áàã</t>
  </si>
  <si>
    <t>ßðóó ñóì</t>
  </si>
  <si>
    <t>Ç¿éë áàã</t>
  </si>
  <si>
    <t>ªðãºí áàã</t>
  </si>
  <si>
    <t>Õýö-Óëààí áàã</t>
  </si>
  <si>
    <t>18 ñóìòàé 83 áàãòàé</t>
  </si>
  <si>
    <t>Åñºíáóëàã ñóì</t>
  </si>
  <si>
    <t>Áàÿíøàíä áàã</t>
  </si>
  <si>
    <t>Õàðçàò áàã</t>
  </si>
  <si>
    <t>Àëòàé ñóì</t>
  </si>
  <si>
    <t>Àëòàíãàäàñ áàã</t>
  </si>
  <si>
    <t>Áàÿí áîãä áàã</t>
  </si>
  <si>
    <t>Áàÿíãîâü áàã</t>
  </si>
  <si>
    <t>Õ¿éñèéí ãîâü áàã</t>
  </si>
  <si>
    <t>×àíäìàíü õàéðõàí áàã</t>
  </si>
  <si>
    <t>Áèãýð ñóì</t>
  </si>
  <si>
    <t>Áóóäàé áàã</t>
  </si>
  <si>
    <t>Ìÿíãàé áàã</t>
  </si>
  <si>
    <t>Óðòûí ãîë áàã</t>
  </si>
  <si>
    <t>Õ¿ðýíò áàã</t>
  </si>
  <si>
    <t>Áóãàò ñóì</t>
  </si>
  <si>
    <t>Áèæ áàã</t>
  </si>
  <si>
    <t>Ãàõàí÷ áàã</t>
  </si>
  <si>
    <t>Ñ¿æ áàã</t>
  </si>
  <si>
    <t>Ôåðì áàã</t>
  </si>
  <si>
    <t>Äàðâè ñóì</t>
  </si>
  <si>
    <t>Èõýñ áàã</t>
  </si>
  <si>
    <t xml:space="preserve">¯éëäâýð áàã </t>
  </si>
  <si>
    <t>Äýëãýð ñóì</t>
  </si>
  <si>
    <t>Áàÿíáóóðàë áàã</t>
  </si>
  <si>
    <t>Áàÿíñàí áàã</t>
  </si>
  <si>
    <t>Áàÿíõîíãîð áàã</t>
  </si>
  <si>
    <t>Ãóóëèí áàã</t>
  </si>
  <si>
    <t>Æàðãàëàí ñóì</t>
  </si>
  <si>
    <t>Á¿ðýí áàã</t>
  </si>
  <si>
    <t>Çàâõàí ãîë áàã</t>
  </si>
  <si>
    <t>Òàéøèð ñóì</t>
  </si>
  <si>
    <t>Õóðèìò áàã</t>
  </si>
  <si>
    <t>Òîíõèë ñóì</t>
  </si>
  <si>
    <t>Àëòàéí-Оðãèë áàã</t>
  </si>
  <si>
    <t>Àëòàíñî¸ìáî áàã</t>
  </si>
  <si>
    <t>Á¿ñ-Óóë áàã</t>
  </si>
  <si>
    <t>Òàì÷ áàã</t>
  </si>
  <si>
    <t>Òºãðºãèéí ýõ áàã</t>
  </si>
  <si>
    <t>Òóíãàëàã áàã</t>
  </si>
  <si>
    <t>Õ¿ðýýí ãîë áàã</t>
  </si>
  <si>
    <t>Öàãààí õàéðõàí áàã</t>
  </si>
  <si>
    <t>Õàëèóí ñóì</t>
  </si>
  <si>
    <t>Ã¿¿ áàðèà÷ áàã</t>
  </si>
  <si>
    <t>Ñ¿¿æ áàã</t>
  </si>
  <si>
    <t>×àöðàí áàã</t>
  </si>
  <si>
    <t>Õºõìîðüò ñóì</t>
  </si>
  <si>
    <t>Ñàéí-Уñò áàã</t>
  </si>
  <si>
    <t>Öîîõîîð íóóð áàã</t>
  </si>
  <si>
    <t>Öîãò ñóì</t>
  </si>
  <si>
    <t>Áàÿí òîîðîé áàã</t>
  </si>
  <si>
    <t>Ãýãýýò áàã</t>
  </si>
  <si>
    <t>Äýðñòýé áàã</t>
  </si>
  <si>
    <t>Æàðãàëò áàã</t>
  </si>
  <si>
    <t>×àíäìàíü ñóì</t>
  </si>
  <si>
    <t>ªëçèé áóëàã áàã</t>
  </si>
  <si>
    <t>Ñýðõ-Óóë áàã</t>
  </si>
  <si>
    <t>×àíäìàíü-óóë áàã</t>
  </si>
  <si>
    <t>Øàðãà ñóì</t>
  </si>
  <si>
    <t>Ñîíäóóëò áàã</t>
  </si>
  <si>
    <t>Óëààí òóã áàã</t>
  </si>
  <si>
    <t>Õàìòûí õ¿÷ áàã</t>
  </si>
  <si>
    <t>Öàãààí-Óóë áàã</t>
  </si>
  <si>
    <t>Öýöýã íóóð áàã</t>
  </si>
  <si>
    <t>14 сумтай 84 багтай</t>
  </si>
  <si>
    <t>Өлгий сум</t>
  </si>
  <si>
    <t>9 багтай</t>
  </si>
  <si>
    <t>1-р баг</t>
  </si>
  <si>
    <t>2-р баг</t>
  </si>
  <si>
    <t>3-р баг</t>
  </si>
  <si>
    <t>4-р баг</t>
  </si>
  <si>
    <t>5-р баг</t>
  </si>
  <si>
    <t>6-р баг</t>
  </si>
  <si>
    <t>7-р баг</t>
  </si>
  <si>
    <t>8-р баг</t>
  </si>
  <si>
    <t>9-р баг</t>
  </si>
  <si>
    <t>Алтай сум</t>
  </si>
  <si>
    <t>Алтанцөгц сум</t>
  </si>
  <si>
    <t xml:space="preserve">Булган сум </t>
  </si>
  <si>
    <t>Буянт сум</t>
  </si>
  <si>
    <t>Дэлүүн сум</t>
  </si>
  <si>
    <t>10 багтай</t>
  </si>
  <si>
    <t>10-р баг</t>
  </si>
  <si>
    <t xml:space="preserve">Ногооннуур сум </t>
  </si>
  <si>
    <t>Сагсай сум</t>
  </si>
  <si>
    <t>Толбо сум</t>
  </si>
  <si>
    <t>Улаанхус сум</t>
  </si>
  <si>
    <t xml:space="preserve">Цагааннуур сум </t>
  </si>
  <si>
    <t>1 багтай</t>
  </si>
  <si>
    <t>Цэнгэл сум</t>
  </si>
  <si>
    <t>17 ñóì 91 áàãòàé</t>
  </si>
  <si>
    <t>12 áàãòàé</t>
  </si>
  <si>
    <t>Àëàãòîëãîé áàã</t>
  </si>
  <si>
    <t>Áààòàðõàéðõàí áàã</t>
  </si>
  <si>
    <t>Æàðãàëàí áàã</t>
  </si>
  <si>
    <t>Ìàãñàðæàâ áàã</t>
  </si>
  <si>
    <t>Öàìáàãàðàâ áàã</t>
  </si>
  <si>
    <t>Áàðëàã áàã</t>
  </si>
  <si>
    <t>Áîäîí÷ áàã</t>
  </si>
  <si>
    <t>Áàéòàã áàã</t>
  </si>
  <si>
    <t>Áàÿíñóäàë áàã</t>
  </si>
  <si>
    <t>Á¿ðýíõàéðõàí áàã</t>
  </si>
  <si>
    <t>Äàëò áàã</t>
  </si>
  <si>
    <t>Áóÿíò ñóì</t>
  </si>
  <si>
    <t>Íàðàíõàéðõàí áàã</t>
  </si>
  <si>
    <t>Íàðèéí ãîë áàã</t>
  </si>
  <si>
    <t>Íîðæèíõàéðõàí áàã</t>
  </si>
  <si>
    <t>Öàãààíáóðãàñ áàã</t>
  </si>
  <si>
    <t>Ìºíãºí àÿãà áàã</t>
  </si>
  <si>
    <t>Äºðãºí ñóì</t>
  </si>
  <si>
    <t>Àãâàø áàã</t>
  </si>
  <si>
    <t>Ñýýð áàã</t>
  </si>
  <si>
    <t>Äóóò ñóì</t>
  </si>
  <si>
    <t>Áîñãî áàã</t>
  </si>
  <si>
    <t>Õºõ áýë÷èð áàã</t>
  </si>
  <si>
    <t>Øèâýð áàã</t>
  </si>
  <si>
    <t>Çýðýã ñóì</t>
  </si>
  <si>
    <t>Áóðàà áàã</t>
  </si>
  <si>
    <t>Áóðãàñàí áàã</t>
  </si>
  <si>
    <t>Ã¿âýý áàã</t>
  </si>
  <si>
    <t>Õºíäëºí áàã</t>
  </si>
  <si>
    <t>Ýõýí áàã</t>
  </si>
  <si>
    <t>Ìàíõàí ñóì</t>
  </si>
  <si>
    <t>Áîòãîí áàã</t>
  </si>
  <si>
    <t>Çýðýã ãîë áàã</t>
  </si>
  <si>
    <t>Òºãðºã ãîë áàã</t>
  </si>
  <si>
    <t>Óëààí õ¿ðýý áàã</t>
  </si>
  <si>
    <t>Ìºíõõàéðõàí ñóì</t>
  </si>
  <si>
    <t>Àëàã áàã</t>
  </si>
  <si>
    <t>Ñýíõýð áàã</t>
  </si>
  <si>
    <t>Õàã áàã</t>
  </si>
  <si>
    <t>Ìºñò ñóì</t>
  </si>
  <si>
    <t>Öýöýã ãîë áàã</t>
  </si>
  <si>
    <t>Ìÿíãàä ñóì</t>
  </si>
  <si>
    <t>Ãàõàéò áàã</t>
  </si>
  <si>
    <t>Öàãààíáóëàã áàã</t>
  </si>
  <si>
    <t>×àöàðãàíò áàã</t>
  </si>
  <si>
    <t>¯åí÷ ñóì</t>
  </si>
  <si>
    <t>Óëèàñò áàã</t>
  </si>
  <si>
    <t>Õºõ ¿ç¿¿ð áàã</t>
  </si>
  <si>
    <t>Öàãààíò¿íãý áàã</t>
  </si>
  <si>
    <t>Õîâä ñóì</t>
  </si>
  <si>
    <t>Áàðóóí ñàëàà áàã</t>
  </si>
  <si>
    <t>Äóíä óñ áàã</t>
  </si>
  <si>
    <t>Óëààíáóðàà áàã</t>
  </si>
  <si>
    <t>Öýöýã ñóì</t>
  </si>
  <si>
    <t>Õàæèíãà áàã</t>
  </si>
  <si>
    <t>Ñ¿ëæýý áàã</t>
  </si>
  <si>
    <t>Óðä ãîë áàã</t>
  </si>
  <si>
    <t>Ýðäýíýá¿ðýí ñóì</t>
  </si>
  <si>
    <t>Íàìàðæèí áàã</t>
  </si>
  <si>
    <t>Õàð óñ áàã</t>
  </si>
  <si>
    <t>Õîíãèî áàã</t>
  </si>
  <si>
    <t>Øóðàã áàã</t>
  </si>
  <si>
    <t>19 ñóì 90 áàãòàé</t>
  </si>
  <si>
    <t>Áàðóóíòóðóóí ñóì</t>
  </si>
  <si>
    <t>Ç¿¿í òóðóóí áàã</t>
  </si>
  <si>
    <t>Òóðóóí áàã</t>
  </si>
  <si>
    <t>Áºõìºðºí ñóì</t>
  </si>
  <si>
    <t>Äàâñò ñóì</t>
  </si>
  <si>
    <t>Ç¿¿íõºâºº áàã</t>
  </si>
  <si>
    <t>Òîðõèëîã áàã</t>
  </si>
  <si>
    <t>Çàâõàí ñóì</t>
  </si>
  <si>
    <t>Õàðìàãò áàã</t>
  </si>
  <si>
    <t>Õÿðãàñ íóóð áàã</t>
  </si>
  <si>
    <t>Øàð áóëàã áàã</t>
  </si>
  <si>
    <t>Ç¿¿íãîâü ñóì</t>
  </si>
  <si>
    <t>Çýëèéí ãîë áàã</t>
  </si>
  <si>
    <t>Ñóâðàãà áàã</t>
  </si>
  <si>
    <t>Òîõîé áàã</t>
  </si>
  <si>
    <t>Ç¿¿íõàíãàé ñóì</t>
  </si>
  <si>
    <t>Äàëàíáóëàã áàã</t>
  </si>
  <si>
    <t>Ìàë÷èí ñóì</t>
  </si>
  <si>
    <t>Áàÿíìàíäàë áàã</t>
  </si>
  <si>
    <t>Öàëãàð áàã</t>
  </si>
  <si>
    <t>Íàðàíáóëàã ñóì</t>
  </si>
  <si>
    <t>Ã¿í á¿ðä áàã</t>
  </si>
  <si>
    <t>Óëààí-¯ç¿¿ð áàã</t>
  </si>
  <si>
    <t xml:space="preserve">Õóæèðò áàã </t>
  </si>
  <si>
    <t>ªëãèé ñóì</t>
  </si>
  <si>
    <t>ªëãèé íóóð áàã</t>
  </si>
  <si>
    <t>Õºäºëìºð áàã</t>
  </si>
  <si>
    <t>Õóëñò íóóð áàã</t>
  </si>
  <si>
    <t>×àðãàò áàã</t>
  </si>
  <si>
    <t>ªìíºãºâü ñóì</t>
  </si>
  <si>
    <t>Íàìèð áàã</t>
  </si>
  <si>
    <t>Îðëîãî áàã</t>
  </si>
  <si>
    <t>ªíäºðõàíãàé ñóì</t>
  </si>
  <si>
    <t>Áàòñàéõàí áàã</t>
  </si>
  <si>
    <t>Öàëóó áàã</t>
  </si>
  <si>
    <t>Ñàãèë ñóì</t>
  </si>
  <si>
    <t>Áîðøîî áàã</t>
  </si>
  <si>
    <t>ªíäºð ìîä áàã</t>
  </si>
  <si>
    <t>¯¿ðýã íóóð áàã</t>
  </si>
  <si>
    <t>Õàð ìîä áàã</t>
  </si>
  <si>
    <t>Áóðãàñòàé áàã</t>
  </si>
  <si>
    <t>Ìÿíãàí áàã</t>
  </si>
  <si>
    <t>Òîëü áàã</t>
  </si>
  <si>
    <t>Õàðõèðàà áàã</t>
  </si>
  <si>
    <t>Õºõºº áàã</t>
  </si>
  <si>
    <t>Ò¿ðãýí ñóì</t>
  </si>
  <si>
    <t>Àðøààíò áàã</t>
  </si>
  <si>
    <t>Ýðäýíýõàéðõàí áàã</t>
  </si>
  <si>
    <t>À÷èò áàã</t>
  </si>
  <si>
    <t>Õàëèóíáóëàã áàã</t>
  </si>
  <si>
    <t>Õÿðãàñ ñóì</t>
  </si>
  <si>
    <t>Õàíãàé áàã</t>
  </si>
  <si>
    <t>Äàëàíõóðóó áàã</t>
  </si>
  <si>
    <t>Õóíò áàã</t>
  </si>
  <si>
    <t xml:space="preserve">Завхан аймаг </t>
  </si>
  <si>
    <t xml:space="preserve">Говь-Алтай аймаг </t>
  </si>
  <si>
    <t xml:space="preserve">Баян-Өлгий аймаг </t>
  </si>
  <si>
    <t xml:space="preserve">Ховд аймаг </t>
  </si>
  <si>
    <t xml:space="preserve">Увс аймаг </t>
  </si>
  <si>
    <t>Улиастай сум</t>
  </si>
  <si>
    <t>Жаргаланд сум</t>
  </si>
  <si>
    <t>Улаангом сум</t>
  </si>
  <si>
    <t xml:space="preserve">Ñòàíäàðò÷èëàë, Õýìæèëç¿éí ¯íäýñíèé Çºâëºëèéí 
2006 îíû 6 äóãààð ñàðûí 29-íèé ºäðèéí 25 òîîò òîãòîîëîîð áàòëàâ. </t>
  </si>
  <si>
    <t>Àðõàíãàé</t>
  </si>
  <si>
    <t>Èõòàìèð</t>
  </si>
  <si>
    <t>×óëóóò</t>
  </si>
  <si>
    <t>Õàíãàé</t>
  </si>
  <si>
    <t>Òàðèàò</t>
  </si>
  <si>
    <t>ªíäºð-Óëààí</t>
  </si>
  <si>
    <t>Ýðäýíýìàíäàë</t>
  </si>
  <si>
    <t>Æàðãàëàíò</t>
  </si>
  <si>
    <t>Öýöýðëýã</t>
  </si>
  <si>
    <t>Õàéðõàí</t>
  </si>
  <si>
    <t>Áàòöýíãýë</t>
  </si>
  <si>
    <t>ªëçèéò</t>
  </si>
  <si>
    <t>ªãèéíóóð</t>
  </si>
  <si>
    <t>Õàøààò</t>
  </si>
  <si>
    <t>Õîòîíò</t>
  </si>
  <si>
    <t>Öýíõýð</t>
  </si>
  <si>
    <t>Òºâøð¿¿ëýõ</t>
  </si>
  <si>
    <t>Áóëãàí</t>
  </si>
  <si>
    <t>Ýðäýíýáóëãàí</t>
  </si>
  <si>
    <t>Öàõèð</t>
  </si>
  <si>
    <t>Áàÿí-ªëãèé</t>
  </si>
  <si>
    <t>Àëòàé</t>
  </si>
  <si>
    <t>Àëòàíöºãö</t>
  </si>
  <si>
    <t>Áàÿííóóð</t>
  </si>
  <si>
    <t>Áóãàò</t>
  </si>
  <si>
    <t>Áóÿíò</t>
  </si>
  <si>
    <t>Äýë¿¿í</t>
  </si>
  <si>
    <t>Íîãîîííóóð</t>
  </si>
  <si>
    <t>Ñàãñàé</t>
  </si>
  <si>
    <t>Òîëáî</t>
  </si>
  <si>
    <t>Óëààíõóñ</t>
  </si>
  <si>
    <t>Öýíãýë</t>
  </si>
  <si>
    <t>ªëãèé</t>
  </si>
  <si>
    <t>Öàãààííóóð</t>
  </si>
  <si>
    <t>Áàÿíõîíãîð</t>
  </si>
  <si>
    <t>Ãàëóóò</t>
  </si>
  <si>
    <t>Áàÿí-Îâîî</t>
  </si>
  <si>
    <t>Ýðäýíýöîãò</t>
  </si>
  <si>
    <t>Æèíñò</t>
  </si>
  <si>
    <t>Áîãä</t>
  </si>
  <si>
    <t>Áàÿíëèã</t>
  </si>
  <si>
    <t>Áàÿíãîâü</t>
  </si>
  <si>
    <t>Øèíýæèíñò</t>
  </si>
  <si>
    <t>Áàÿí-ªíäºð</t>
  </si>
  <si>
    <t>Áàÿíöàãààí</t>
  </si>
  <si>
    <t>Áààöàãààí</t>
  </si>
  <si>
    <t>Áºìáºãºð</t>
  </si>
  <si>
    <t>Áóóöàãààí</t>
  </si>
  <si>
    <t>Õ¿ðýýìàðàë</t>
  </si>
  <si>
    <t>Áàÿíáóëàã</t>
  </si>
  <si>
    <t>Ãóðâàíáóëàã</t>
  </si>
  <si>
    <t>Çàã</t>
  </si>
  <si>
    <t>Áàÿí-Àãò</t>
  </si>
  <si>
    <t>Á¿ðýãõàíãàé</t>
  </si>
  <si>
    <t>Äàøèí÷èëýí</t>
  </si>
  <si>
    <t>Ìîãîä</t>
  </si>
  <si>
    <t>Îðõîí</t>
  </si>
  <si>
    <t>Ñàéõàí</t>
  </si>
  <si>
    <t>Ñýëýíãý</t>
  </si>
  <si>
    <t>Òýøèã</t>
  </si>
  <si>
    <t>Õàíãàë</t>
  </si>
  <si>
    <t>Õèøèã-ªíäºð</t>
  </si>
  <si>
    <t>Õóòàã</t>
  </si>
  <si>
    <t>Ðàøààíò</t>
  </si>
  <si>
    <t>Ãîâü-Àëòàé</t>
  </si>
  <si>
    <t>Áàÿí-Óóë</t>
  </si>
  <si>
    <t>Áèãýð</t>
  </si>
  <si>
    <t>Äàðâè</t>
  </si>
  <si>
    <t>Äýëãýð</t>
  </si>
  <si>
    <t>Æàðãàëàí</t>
  </si>
  <si>
    <t>Òàéøèð</t>
  </si>
  <si>
    <t>Òîíõèë</t>
  </si>
  <si>
    <t>Òºãðºã</t>
  </si>
  <si>
    <t>Õàëèóí</t>
  </si>
  <si>
    <t>Õºõìîðüò</t>
  </si>
  <si>
    <t>Öîãò</t>
  </si>
  <si>
    <t>Öýýë</t>
  </si>
  <si>
    <t>×àíäìàíà</t>
  </si>
  <si>
    <t>Øàðãà</t>
  </si>
  <si>
    <t>Ýðäýíý</t>
  </si>
  <si>
    <t>Åñºíáóëàã</t>
  </si>
  <si>
    <t>Äîðíîãîâü</t>
  </si>
  <si>
    <t>Àéðàã</t>
  </si>
  <si>
    <t>Àëòàíøèðýý</t>
  </si>
  <si>
    <t>Äàëàíæàðãàëàí</t>
  </si>
  <si>
    <t>Äýëãýðýõ</t>
  </si>
  <si>
    <t>Èõõýò</t>
  </si>
  <si>
    <t>Ìàíäàõ</t>
  </si>
  <si>
    <t>ªðãºí</t>
  </si>
  <si>
    <t>Ñàéõàíäóëààí</t>
  </si>
  <si>
    <t>Óëààíáàäðàõ</t>
  </si>
  <si>
    <t>Õàòàíáóëàã</t>
  </si>
  <si>
    <t>Õºâñãºë</t>
  </si>
  <si>
    <t>Ñàéíøàíä</t>
  </si>
  <si>
    <t>Çàìûí-¯¿ä</t>
  </si>
  <si>
    <t>Äîðíîä</t>
  </si>
  <si>
    <t>Áàÿíäóí</t>
  </si>
  <si>
    <t>Áàÿíò¿ìýí</t>
  </si>
  <si>
    <t>Ãóðâàíçàãàë</t>
  </si>
  <si>
    <t>Äàøáàëáàð</t>
  </si>
  <si>
    <t>Ìàòàä</t>
  </si>
  <si>
    <t>Õàëõãîë</t>
  </si>
  <si>
    <t>Õºëºíáóéð</t>
  </si>
  <si>
    <t>Ñýðãýëýí</t>
  </si>
  <si>
    <t>Öàãààí-Îâîî</t>
  </si>
  <si>
    <t>×îéáàëñàí</t>
  </si>
  <si>
    <t>×óëóóíõîðîîò</t>
  </si>
  <si>
    <t>Õýðëýí</t>
  </si>
  <si>
    <t>Äóíäãîâü</t>
  </si>
  <si>
    <t>Äýëãýðöîãò</t>
  </si>
  <si>
    <t>Äýðýí</t>
  </si>
  <si>
    <t>Ãîâü-Óãòààë</t>
  </si>
  <si>
    <t>Öàãààíäýëãýð</t>
  </si>
  <si>
    <t>Áàÿíæàðãàëàí</t>
  </si>
  <si>
    <t>ªíäºðøèë</t>
  </si>
  <si>
    <t>Ãóðâàíñàéõàí</t>
  </si>
  <si>
    <t>Õóëä</t>
  </si>
  <si>
    <t>Ëóóñ</t>
  </si>
  <si>
    <t>Äýëãýðõàíãàé</t>
  </si>
  <si>
    <t>Ñàéõàí îâîî</t>
  </si>
  <si>
    <t>Ýðäýíýäàëàé</t>
  </si>
  <si>
    <t>Ñàéíöàãààí</t>
  </si>
  <si>
    <t>Àäààöàã</t>
  </si>
  <si>
    <t>Çàâõàí</t>
  </si>
  <si>
    <t>Àëäàðõààí</t>
  </si>
  <si>
    <t>Áàÿíòýñ</t>
  </si>
  <si>
    <t>Áàÿíõàéðõàí</t>
  </si>
  <si>
    <t>Áóëíàé</t>
  </si>
  <si>
    <t>Äºðâºëæèí</t>
  </si>
  <si>
    <t>Çàâõàíìàíäàë</t>
  </si>
  <si>
    <t>Èäýð</t>
  </si>
  <si>
    <t>Èõ Óóë</t>
  </si>
  <si>
    <t>Íºìðºã</t>
  </si>
  <si>
    <t>Îòãîí</t>
  </si>
  <si>
    <t>Ñàíòìàðãàö</t>
  </si>
  <si>
    <t>Ñîíãèíî</t>
  </si>
  <si>
    <t>Ò¿äýâòýé</t>
  </si>
  <si>
    <t>Òýñ</t>
  </si>
  <si>
    <t>Òýëìýí</t>
  </si>
  <si>
    <t>Óðãàìàë</t>
  </si>
  <si>
    <t>Óëèàñòàé</t>
  </si>
  <si>
    <t>Öàãààíõàéðõàí</t>
  </si>
  <si>
    <t>Öàãààí÷óëóóò</t>
  </si>
  <si>
    <t>Öýöýí-Óóë</t>
  </si>
  <si>
    <t>Øèë¿¿ñòýé</t>
  </si>
  <si>
    <t>Ýðäýíýõàéðõàí</t>
  </si>
  <si>
    <t>ßðóó</t>
  </si>
  <si>
    <t>Àñãàò</t>
  </si>
  <si>
    <t>ªâºðõàíãàé</t>
  </si>
  <si>
    <t>Á¿ðä</t>
  </si>
  <si>
    <t>Áàò-ªëçèé</t>
  </si>
  <si>
    <t>Á-Áàÿí-Óëààí</t>
  </si>
  <si>
    <t>Áàÿíãîë</t>
  </si>
  <si>
    <t>Ãó÷èí óñ</t>
  </si>
  <si>
    <t>Ç¿éë</t>
  </si>
  <si>
    <t>Ç-Áàÿí-Óëààí</t>
  </si>
  <si>
    <t>Íàðèéí òýýë</t>
  </si>
  <si>
    <t>Ñàíò</t>
  </si>
  <si>
    <t>Òàðàãò</t>
  </si>
  <si>
    <t>Óÿíãà</t>
  </si>
  <si>
    <t>Õàéðõàíäóëààí</t>
  </si>
  <si>
    <t>Õóæèðò</t>
  </si>
  <si>
    <t>Õàðõîðèí</t>
  </si>
  <si>
    <t>Àðâàéõýýð</t>
  </si>
  <si>
    <t>ªìíºãîâü</t>
  </si>
  <si>
    <t>Áàÿíäàëàé</t>
  </si>
  <si>
    <t>Áàÿíîâîî</t>
  </si>
  <si>
    <t>Ãóðâàíòýñ</t>
  </si>
  <si>
    <t>Ìàíäàë-Îâîî</t>
  </si>
  <si>
    <t>Ìàíëàé</t>
  </si>
  <si>
    <t>Íîìãîí</t>
  </si>
  <si>
    <t>Íî¸í</t>
  </si>
  <si>
    <t>Ñýâðýé</t>
  </si>
  <si>
    <t>Õàíáîãä</t>
  </si>
  <si>
    <t>Õàíõîíãîð</t>
  </si>
  <si>
    <t>Õ¿ðìýí</t>
  </si>
  <si>
    <t>Öîãò-Îâîî</t>
  </si>
  <si>
    <t>Öîãòöýöèé</t>
  </si>
  <si>
    <t>Äàëàíçàäãàä</t>
  </si>
  <si>
    <t>Ñ¿õáààòàð</t>
  </si>
  <si>
    <t>Áàÿíäýëãýð</t>
  </si>
  <si>
    <t>Äàðüãàíãà</t>
  </si>
  <si>
    <t>Ìºíõõààí</t>
  </si>
  <si>
    <t>Íàðàí</t>
  </si>
  <si>
    <t>Îíãîí</t>
  </si>
  <si>
    <t>Ò¿âøèíøèðýý</t>
  </si>
  <si>
    <t>Ò¿ìýíöîãò</t>
  </si>
  <si>
    <t>Óóëáàÿí</t>
  </si>
  <si>
    <t>Õàëçàí</t>
  </si>
  <si>
    <t>Ýðäýíýöàãààí</t>
  </si>
  <si>
    <t>Áàðóóí-Óðò</t>
  </si>
  <si>
    <t>Àëòàíáóëàã</t>
  </si>
  <si>
    <t>Åðºº</t>
  </si>
  <si>
    <t>Ç¿¿íá¿ðýí</t>
  </si>
  <si>
    <t>Ìàíäàë</t>
  </si>
  <si>
    <t>Îðõîíòóóë</t>
  </si>
  <si>
    <t>Áàðóóíá¿ðýí</t>
  </si>
  <si>
    <t>Øààìàð</t>
  </si>
  <si>
    <t>Õ¿äýð</t>
  </si>
  <si>
    <t>Æàâõëàíò</t>
  </si>
  <si>
    <t>Ò¿øèã</t>
  </si>
  <si>
    <t>Õóøààò</t>
  </si>
  <si>
    <t>Òºâ</t>
  </si>
  <si>
    <t>Áàòñ¿ìáýð</t>
  </si>
  <si>
    <t>Áàÿí</t>
  </si>
  <si>
    <t>Áàÿí-ªíæ¿¿ë</t>
  </si>
  <si>
    <t>Áàÿíöîãò</t>
  </si>
  <si>
    <t>Áîðíóóð</t>
  </si>
  <si>
    <t>Á¿ðýí</t>
  </si>
  <si>
    <t>Äýëãýðõààí</t>
  </si>
  <si>
    <t>Çààìàð</t>
  </si>
  <si>
    <t>Ë¿í</t>
  </si>
  <si>
    <t>Ìºíãºíìîðüò</t>
  </si>
  <si>
    <t>ªíäºðøèðýýò</t>
  </si>
  <si>
    <t>Óãòààë</t>
  </si>
  <si>
    <t>Ýðäýíýñàíò</t>
  </si>
  <si>
    <t>Áàÿí÷àíäìàíà</t>
  </si>
  <si>
    <t>Çóóíìîä</t>
  </si>
  <si>
    <t>Ñ¿ìáýð</t>
  </si>
  <si>
    <t>Àðõóñò</t>
  </si>
  <si>
    <t>Àðãàëàíò</t>
  </si>
  <si>
    <t>Áàÿíõàíãàé</t>
  </si>
  <si>
    <t>Óâñ</t>
  </si>
  <si>
    <t>Áàðóóíòóðóóí</t>
  </si>
  <si>
    <t>Áºõìºðºí</t>
  </si>
  <si>
    <t>Äàâñò</t>
  </si>
  <si>
    <t>Ç¿¿íãîâü</t>
  </si>
  <si>
    <t>Ç¿¿íõàíãàé</t>
  </si>
  <si>
    <t>Ìàë÷èí</t>
  </si>
  <si>
    <t>Íàðàíáóëàã</t>
  </si>
  <si>
    <t>ªíäºðõàíãàé</t>
  </si>
  <si>
    <t>Ñàãèë</t>
  </si>
  <si>
    <t>Òàðèàëàí</t>
  </si>
  <si>
    <t>Ò¿ðãýí</t>
  </si>
  <si>
    <t>Õîâä</t>
  </si>
  <si>
    <t>Õÿðãàñ</t>
  </si>
  <si>
    <t>Óëààíãîì</t>
  </si>
  <si>
    <t>Äóóò</t>
  </si>
  <si>
    <t>Çýðýã</t>
  </si>
  <si>
    <t>Ìàíõàí</t>
  </si>
  <si>
    <t>Äºðãºí</t>
  </si>
  <si>
    <t>Ìÿíãàä</t>
  </si>
  <si>
    <t>Ìºñò</t>
  </si>
  <si>
    <t>Ìºíõõàéðõàí</t>
  </si>
  <si>
    <t>¯åí÷</t>
  </si>
  <si>
    <t>Öýöýã</t>
  </si>
  <si>
    <t>Ýðäýíýá¿ðýí</t>
  </si>
  <si>
    <t>Àëàã-Ýðäýíý</t>
  </si>
  <si>
    <t>Àðáóëàã</t>
  </si>
  <si>
    <t>Áàÿíç¿ðõ</t>
  </si>
  <si>
    <t>Á¿ðýíòîãòîõ</t>
  </si>
  <si>
    <t>Ãàëò</t>
  </si>
  <si>
    <t>Èõ-Óóë</t>
  </si>
  <si>
    <t>Ðåí÷èíëõ¿ìáý</t>
  </si>
  <si>
    <t>Òîñîíöýíãýë</t>
  </si>
  <si>
    <t>Òºìºðáóëàã</t>
  </si>
  <si>
    <t>Ò¿íýë</t>
  </si>
  <si>
    <t>Óëààí-Óóë</t>
  </si>
  <si>
    <t>Õàíõ</t>
  </si>
  <si>
    <t>Öàãààí-Óóë</t>
  </si>
  <si>
    <t>Öàãààí-¯¿ð</t>
  </si>
  <si>
    <t>×àíäìàíà-ªíäºð</t>
  </si>
  <si>
    <t>Øèíý-Èäýð</t>
  </si>
  <si>
    <t>Õàòãàë</t>
  </si>
  <si>
    <t>Ìºðºí</t>
  </si>
  <si>
    <t>Õýíòèé</t>
  </si>
  <si>
    <t>Ãàëøèð</t>
  </si>
  <si>
    <t>Áàÿíõóòàã</t>
  </si>
  <si>
    <t>Áàÿíìºíõ</t>
  </si>
  <si>
    <t>Äàðõàí</t>
  </si>
  <si>
    <t>Æàðãàëòõààí</t>
  </si>
  <si>
    <t>Öýíõýðìàíäàë</t>
  </si>
  <si>
    <t>ªìíºäýëãýð</t>
  </si>
  <si>
    <t>Áàòøèðýýò</t>
  </si>
  <si>
    <t>Áèíäýð</t>
  </si>
  <si>
    <t>Áàÿíàäðàãà</t>
  </si>
  <si>
    <t>Äàäàë</t>
  </si>
  <si>
    <t>Íîðîâëèí</t>
  </si>
  <si>
    <t>Áàòíîðîâ</t>
  </si>
  <si>
    <t>Áàÿí îâîî</t>
  </si>
  <si>
    <t>Äàðõàí-Óóë</t>
  </si>
  <si>
    <t>Õîíãîð</t>
  </si>
  <si>
    <t>Õàí óóë</t>
  </si>
  <si>
    <t>Áàãàíóóð</t>
  </si>
  <si>
    <t>Áàÿí ç¿ðõ</t>
  </si>
  <si>
    <t>Íàëàéõ</t>
  </si>
  <si>
    <t>Áàÿí ãîë</t>
  </si>
  <si>
    <t>×èíãýëòýé</t>
  </si>
  <si>
    <t>Áàãà õàíãàé</t>
  </si>
  <si>
    <t>Ñîíãèíî õàéðõàí</t>
  </si>
  <si>
    <t>Ãîâüñ¿ìáýð</t>
  </si>
  <si>
    <t>Áàÿíòàë</t>
  </si>
  <si>
    <t>Ãîâü ñ¿ìáýð</t>
  </si>
  <si>
    <t>Øèâýýãîâü</t>
  </si>
  <si>
    <t>Даланзадгад сум</t>
  </si>
  <si>
    <t>22-ð õîðîî</t>
  </si>
  <si>
    <t>23-ð õîðîî</t>
  </si>
  <si>
    <t>24-ð õîðîî</t>
  </si>
  <si>
    <t>25-ð õîðîî</t>
  </si>
  <si>
    <t>19-р хороо</t>
  </si>
  <si>
    <t>24 õîðîîòîé</t>
  </si>
  <si>
    <t>25 õîðîîòîé</t>
  </si>
  <si>
    <t>19 õîðîîòîé</t>
  </si>
  <si>
    <t>Áèëгýõ áàã</t>
  </si>
  <si>
    <t>Баянговь сум</t>
  </si>
  <si>
    <t>Залаа баг</t>
  </si>
  <si>
    <t>Өргөн баг</t>
  </si>
  <si>
    <t>Өрхт баг</t>
  </si>
  <si>
    <t>Хэлтгий булаг баг</t>
  </si>
  <si>
    <t>Цоохор баг</t>
  </si>
  <si>
    <t>9 ä¿¿ðýã 132 õîðîîòîé</t>
  </si>
  <si>
    <t>Улаанбаатарын бүс</t>
  </si>
  <si>
    <t>Хууль зүй, дотоод хэргийн яам</t>
  </si>
  <si>
    <t>Дорноговь</t>
  </si>
  <si>
    <t>Хөвсгөл</t>
  </si>
  <si>
    <t>Улаанбаатар</t>
  </si>
  <si>
    <t>Чингэлтэй дүүрэг</t>
  </si>
  <si>
    <t>Хан-Уул дүүрэг</t>
  </si>
  <si>
    <t>Замын-Үүд сум</t>
  </si>
  <si>
    <t>Айраг сум</t>
  </si>
  <si>
    <t>Ренчинлхүмбэ сум</t>
  </si>
  <si>
    <t>Сум, дүүргийн нэр</t>
  </si>
  <si>
    <t xml:space="preserve">Аймаг, нийслэлийн нэр </t>
  </si>
  <si>
    <t>ХАВСРАЛТ 7</t>
  </si>
  <si>
    <r>
      <t xml:space="preserve">- - - 0 </t>
    </r>
    <r>
      <rPr>
        <b/>
        <sz val="14"/>
        <rFont val="Arial"/>
        <family val="2"/>
      </rPr>
      <t xml:space="preserve">0 </t>
    </r>
    <r>
      <rPr>
        <b/>
        <sz val="9"/>
        <rFont val="Arial"/>
        <family val="2"/>
      </rPr>
      <t>0 - - -</t>
    </r>
  </si>
  <si>
    <t xml:space="preserve">Тооллогын комиссын дугаар </t>
  </si>
  <si>
    <t>Аймаг, нийслэлийн дугаар</t>
  </si>
  <si>
    <t>Сум, дүүргийн дугаар</t>
  </si>
  <si>
    <t>Баг, хорооны дугаар</t>
  </si>
  <si>
    <t>Өрхийн байршлын дугаар</t>
  </si>
  <si>
    <t>Туршилтын тооллогод хамрагдах нэгжийн нүүр хуудсанд нөхөгдөх дугаарууд</t>
  </si>
  <si>
    <t>Баг, хорооны нэр</t>
  </si>
  <si>
    <t>Нард баг</t>
  </si>
  <si>
    <t>Ёлт баг</t>
  </si>
  <si>
    <t>11-р хороо</t>
  </si>
  <si>
    <t>Зайсан</t>
  </si>
  <si>
    <t>Замын-Үүд</t>
  </si>
  <si>
    <t>Хилийн цэргийн 0108-р анги</t>
  </si>
  <si>
    <t>Насанд хүрэгчдийн хорихын 401-р анги</t>
  </si>
  <si>
    <t>Хүүхдийн хорихын 411-р анги</t>
  </si>
  <si>
    <r>
      <t xml:space="preserve">- - - 0 </t>
    </r>
    <r>
      <rPr>
        <sz val="14"/>
        <rFont val="Arial"/>
        <family val="2"/>
      </rPr>
      <t>0</t>
    </r>
    <r>
      <rPr>
        <sz val="10"/>
        <rFont val="Arial"/>
        <family val="0"/>
      </rPr>
      <t xml:space="preserve"> 0 - - - </t>
    </r>
  </si>
  <si>
    <t>Рэнчинлхүмбэ сум</t>
  </si>
  <si>
    <t>03</t>
  </si>
  <si>
    <t>Жаргалант</t>
  </si>
  <si>
    <t>Булган</t>
  </si>
  <si>
    <t>16 сумтай 74 багтай</t>
  </si>
  <si>
    <t>14 сумтай 86 багтай</t>
  </si>
  <si>
    <t xml:space="preserve">  2010.01.01</t>
  </si>
  <si>
    <t>20 сумтай 101 багтай</t>
  </si>
  <si>
    <t>1, -1</t>
  </si>
  <si>
    <t>нэг нь хасагдсан</t>
  </si>
  <si>
    <t>Îëîí îâîî</t>
  </si>
  <si>
    <t>нэр өөр байна</t>
  </si>
  <si>
    <t>14 ñóì 58 áàãòàé</t>
  </si>
  <si>
    <t>Өвөгдэй</t>
  </si>
  <si>
    <t>24 ñóìòàé 114 áàãòàé</t>
  </si>
  <si>
    <t>Хаяа</t>
  </si>
  <si>
    <t>Баян</t>
  </si>
  <si>
    <t>19 ñóì 105 áàãòàé</t>
  </si>
  <si>
    <t>2004, 2008</t>
  </si>
  <si>
    <t>15 ñóì 53 áàãòàé</t>
  </si>
  <si>
    <t>аль нэг нь</t>
  </si>
  <si>
    <t>27 ñóì 97 áàãòàé</t>
  </si>
  <si>
    <t>11 áàãòàé</t>
  </si>
  <si>
    <t>19 ñóì 92 áàãòàé</t>
  </si>
  <si>
    <t>13 áàãòàé</t>
  </si>
  <si>
    <t xml:space="preserve">Хайрхан толгой </t>
  </si>
  <si>
    <t>нэр нь өөр байж магад</t>
  </si>
  <si>
    <t>11-р баг</t>
  </si>
  <si>
    <t>12-р баг</t>
  </si>
  <si>
    <t>13-р баг</t>
  </si>
  <si>
    <t>24 ñóì 126 áàãòàé</t>
  </si>
  <si>
    <t>1 сум, 6 баг, -1</t>
  </si>
  <si>
    <t>6 ñóì 10 áàãòàé</t>
  </si>
  <si>
    <t>2007, 2009</t>
  </si>
  <si>
    <t>3 баг нэмэгдэнэ</t>
  </si>
  <si>
    <t>цагаан даваа</t>
  </si>
  <si>
    <t>арслан цохио</t>
  </si>
  <si>
    <t>цагдуулт</t>
  </si>
  <si>
    <t>бор толгой</t>
  </si>
  <si>
    <t>нөрөнбулаг</t>
  </si>
  <si>
    <t>цагаан дэл</t>
  </si>
  <si>
    <t>хөнөг</t>
  </si>
  <si>
    <t>дэл</t>
  </si>
  <si>
    <t>баян уул</t>
  </si>
  <si>
    <t>цац</t>
  </si>
  <si>
    <t>дайр бор</t>
  </si>
  <si>
    <t>улаанчулуу</t>
  </si>
  <si>
    <t xml:space="preserve">тусгалт </t>
  </si>
  <si>
    <t>тамир</t>
  </si>
  <si>
    <t>баянбулаг</t>
  </si>
  <si>
    <t>зуунмод</t>
  </si>
  <si>
    <t>зуслан</t>
  </si>
  <si>
    <t>эрдэнэ уул</t>
  </si>
  <si>
    <t>асайт</t>
  </si>
  <si>
    <t>баянцагаан</t>
  </si>
  <si>
    <t>хоолт</t>
  </si>
  <si>
    <t>хөх нуур</t>
  </si>
  <si>
    <t>хан өндөр</t>
  </si>
  <si>
    <t xml:space="preserve">борт </t>
  </si>
  <si>
    <t>бугат</t>
  </si>
  <si>
    <t>тайхир</t>
  </si>
  <si>
    <t>эрдэнэтолгой</t>
  </si>
  <si>
    <t>тоглох</t>
  </si>
  <si>
    <t>дойт</t>
  </si>
  <si>
    <t>өгий</t>
  </si>
  <si>
    <t>орхон</t>
  </si>
  <si>
    <t>зэгэст</t>
  </si>
  <si>
    <t>ямаат</t>
  </si>
  <si>
    <t>бодонт</t>
  </si>
  <si>
    <t>байшир</t>
  </si>
  <si>
    <t>хөшөөт</t>
  </si>
  <si>
    <t>азарга</t>
  </si>
  <si>
    <t>хануй</t>
  </si>
  <si>
    <t>донгой</t>
  </si>
  <si>
    <t>бэлхи</t>
  </si>
  <si>
    <t>тээл</t>
  </si>
  <si>
    <t>тэрх</t>
  </si>
  <si>
    <t>цагааннуур</t>
  </si>
  <si>
    <t>хорго</t>
  </si>
  <si>
    <t>суман</t>
  </si>
  <si>
    <t>бөөрөлжүүт</t>
  </si>
  <si>
    <t>мөрөн</t>
  </si>
  <si>
    <t>алтаад</t>
  </si>
  <si>
    <t>хөх сум</t>
  </si>
  <si>
    <t>баян өндөр</t>
  </si>
  <si>
    <t>урантолгой</t>
  </si>
  <si>
    <t>өртөнт</t>
  </si>
  <si>
    <t>могой</t>
  </si>
  <si>
    <t>жарантай</t>
  </si>
  <si>
    <t>асгат</t>
  </si>
  <si>
    <t>хайрхан</t>
  </si>
  <si>
    <t>өгөөмөр</t>
  </si>
  <si>
    <t>чандмана</t>
  </si>
  <si>
    <t>арбаясгалан</t>
  </si>
  <si>
    <t>гичгэнэ</t>
  </si>
  <si>
    <t>баян улаан</t>
  </si>
  <si>
    <t>ноёнхангай</t>
  </si>
  <si>
    <t>жаргалант</t>
  </si>
  <si>
    <t>номгон</t>
  </si>
  <si>
    <t>цайдам</t>
  </si>
  <si>
    <t>цагаанхад</t>
  </si>
  <si>
    <t>баян</t>
  </si>
  <si>
    <t>хотонт</t>
  </si>
  <si>
    <t>хөөвөр</t>
  </si>
  <si>
    <t>бургалдай</t>
  </si>
  <si>
    <t>өндөрсант</t>
  </si>
  <si>
    <t>цахир</t>
  </si>
  <si>
    <t>хан уул</t>
  </si>
  <si>
    <t>баянгол</t>
  </si>
  <si>
    <t>цэцэрлэг</t>
  </si>
  <si>
    <t>цэнхэр</t>
  </si>
  <si>
    <t>алтан овоо</t>
  </si>
  <si>
    <t>буйлан</t>
  </si>
  <si>
    <t>туулант</t>
  </si>
  <si>
    <t>чулуут</t>
  </si>
  <si>
    <t>хонгорж</t>
  </si>
  <si>
    <t>хужирт</t>
  </si>
  <si>
    <t>ихбулаг</t>
  </si>
  <si>
    <t>өлзийтгол</t>
  </si>
  <si>
    <t>халуун ус</t>
  </si>
  <si>
    <t>хүрэм</t>
  </si>
  <si>
    <t>эрдэнэ улаан</t>
  </si>
  <si>
    <t>өлзийт</t>
  </si>
  <si>
    <t>цагаан эрэг</t>
  </si>
  <si>
    <t>хуст арал</t>
  </si>
  <si>
    <t>бөхөн уул</t>
  </si>
  <si>
    <t>их булан</t>
  </si>
  <si>
    <t>ховд гол</t>
  </si>
  <si>
    <t>хөх толгой</t>
  </si>
  <si>
    <t>хотгор</t>
  </si>
  <si>
    <t>ах хус тау</t>
  </si>
  <si>
    <t>хөх хад</t>
  </si>
  <si>
    <t>борбургас</t>
  </si>
  <si>
    <t>хаш</t>
  </si>
  <si>
    <t>улаанхаргана</t>
  </si>
  <si>
    <t>цагаан түнгэ сумын төв</t>
  </si>
  <si>
    <t>цэцэгт</t>
  </si>
  <si>
    <t>баяннуур</t>
  </si>
  <si>
    <t>цагаан арал</t>
  </si>
  <si>
    <t>цул улаан</t>
  </si>
  <si>
    <t>шар цэхээ сумын төв</t>
  </si>
  <si>
    <t>хатуу</t>
  </si>
  <si>
    <t>улаантолгой</t>
  </si>
  <si>
    <t>бугын гол</t>
  </si>
  <si>
    <t>бугат сумын төв</t>
  </si>
  <si>
    <t>улаагчин</t>
  </si>
  <si>
    <t>сайхан</t>
  </si>
  <si>
    <t>булган</t>
  </si>
  <si>
    <t>жаргалант сумын төв</t>
  </si>
  <si>
    <t>сөнхөл</t>
  </si>
  <si>
    <t>улаанхус</t>
  </si>
  <si>
    <t>хөлцөөт</t>
  </si>
  <si>
    <t>өмнөгол</t>
  </si>
  <si>
    <t>хөх эрэг</t>
  </si>
  <si>
    <t>шар тохойт сумын төв</t>
  </si>
  <si>
    <t>далакөл</t>
  </si>
  <si>
    <t>саралахаз</t>
  </si>
  <si>
    <t>хар уул</t>
  </si>
  <si>
    <t>чихэртэй</t>
  </si>
  <si>
    <t>хөх сэрх</t>
  </si>
  <si>
    <t>бүргэд</t>
  </si>
  <si>
    <t>рашаант сумын төв</t>
  </si>
  <si>
    <t>хүйтэн</t>
  </si>
  <si>
    <t>хосхарагай</t>
  </si>
  <si>
    <t>хызылхайын сумын төв</t>
  </si>
  <si>
    <t>улаанчулуун</t>
  </si>
  <si>
    <t>чихтэй</t>
  </si>
  <si>
    <t>бахлаг</t>
  </si>
  <si>
    <t>ховд</t>
  </si>
  <si>
    <t>хол агаш</t>
  </si>
  <si>
    <t>ахкорим</t>
  </si>
  <si>
    <t xml:space="preserve">хаг </t>
  </si>
  <si>
    <t>уужим сумын төв</t>
  </si>
  <si>
    <t>даян</t>
  </si>
  <si>
    <t>хош</t>
  </si>
  <si>
    <t>толбо нуур</t>
  </si>
  <si>
    <t>хонгор өлөн</t>
  </si>
  <si>
    <t>дөрөө нуур</t>
  </si>
  <si>
    <t>бураат</t>
  </si>
  <si>
    <t>хөх толгой сумын төв</t>
  </si>
  <si>
    <t>их ойгор</t>
  </si>
  <si>
    <t>хөх хөтөл</t>
  </si>
  <si>
    <t>хулжаа</t>
  </si>
  <si>
    <t>согоог</t>
  </si>
  <si>
    <t>баян зүрх</t>
  </si>
  <si>
    <t>билүү</t>
  </si>
  <si>
    <t>билүү 2 сумын төв</t>
  </si>
  <si>
    <t>шар говь</t>
  </si>
  <si>
    <t>загаст нуур</t>
  </si>
  <si>
    <t>цагаан түнгэ</t>
  </si>
  <si>
    <t>цагаан гол</t>
  </si>
  <si>
    <t>уст тохой</t>
  </si>
  <si>
    <t>долоон гаталга</t>
  </si>
  <si>
    <t>партизан сумын төв</t>
  </si>
  <si>
    <t>эрдэнэ мандал</t>
  </si>
  <si>
    <t>дуурсах</t>
  </si>
  <si>
    <t>угалз</t>
  </si>
  <si>
    <t>цагаан чулуут</t>
  </si>
  <si>
    <t>гэгээн шавь</t>
  </si>
  <si>
    <t>цахиур</t>
  </si>
  <si>
    <t>шаргаржуут</t>
  </si>
  <si>
    <t>оройн бууц</t>
  </si>
  <si>
    <t>товгор</t>
  </si>
  <si>
    <t>зүүнхаяа</t>
  </si>
  <si>
    <t>баянсайр</t>
  </si>
  <si>
    <t>сангийн далай</t>
  </si>
  <si>
    <t>хангал</t>
  </si>
  <si>
    <t>бүрд</t>
  </si>
  <si>
    <t>хэлтгий булаг</t>
  </si>
  <si>
    <t>өрхт</t>
  </si>
  <si>
    <t>залаа</t>
  </si>
  <si>
    <t>цоохор</t>
  </si>
  <si>
    <t>өргөн</t>
  </si>
  <si>
    <t>халбагант</t>
  </si>
  <si>
    <t>баян аараг</t>
  </si>
  <si>
    <t>бага баян</t>
  </si>
  <si>
    <t>их баян</t>
  </si>
  <si>
    <t>хатан суудал</t>
  </si>
  <si>
    <t>мандалхайрхан</t>
  </si>
  <si>
    <t>уранхайрхан</t>
  </si>
  <si>
    <t>асгамда</t>
  </si>
  <si>
    <t>хөх бүрд</t>
  </si>
  <si>
    <t>улаанүзүүр</t>
  </si>
  <si>
    <t>элгэн</t>
  </si>
  <si>
    <t>дэлгэрэх</t>
  </si>
  <si>
    <t>цэцэн</t>
  </si>
  <si>
    <t>луугар</t>
  </si>
  <si>
    <t>гурван гол</t>
  </si>
  <si>
    <t>алтай</t>
  </si>
  <si>
    <t>цэлгэр</t>
  </si>
  <si>
    <t>буянт</t>
  </si>
  <si>
    <t>хориулт</t>
  </si>
  <si>
    <t>улаансайр</t>
  </si>
  <si>
    <t>хөхтолгой</t>
  </si>
  <si>
    <t>бургас</t>
  </si>
  <si>
    <t>задгай</t>
  </si>
  <si>
    <t>тэмээт</t>
  </si>
  <si>
    <t>баянбүрд</t>
  </si>
  <si>
    <t>наран</t>
  </si>
  <si>
    <t>сүмбэр</t>
  </si>
  <si>
    <t>үнэгт</t>
  </si>
  <si>
    <t>мандал</t>
  </si>
  <si>
    <t>баянхошуу</t>
  </si>
  <si>
    <t>цэнгэл</t>
  </si>
  <si>
    <t>давааны ам</t>
  </si>
  <si>
    <t>буга</t>
  </si>
  <si>
    <t>хөвийн ам</t>
  </si>
  <si>
    <t>пионер толгой</t>
  </si>
  <si>
    <t>уу булан</t>
  </si>
  <si>
    <t>хүйс</t>
  </si>
  <si>
    <t>цагаан ус</t>
  </si>
  <si>
    <t>бодь</t>
  </si>
  <si>
    <t>чандмана овоо</t>
  </si>
  <si>
    <t>залаа овоо</t>
  </si>
  <si>
    <t>бурхант</t>
  </si>
  <si>
    <t>байн ам</t>
  </si>
  <si>
    <t>ёлын ам</t>
  </si>
  <si>
    <t>худаг урт</t>
  </si>
  <si>
    <t>бийрийн уулзвар</t>
  </si>
  <si>
    <t>улаан уул</t>
  </si>
  <si>
    <t>сонор</t>
  </si>
  <si>
    <t xml:space="preserve">норовлин </t>
  </si>
  <si>
    <t>цорж</t>
  </si>
  <si>
    <t>дэлгэрмөрөн</t>
  </si>
  <si>
    <t>сэмжит</t>
  </si>
  <si>
    <t>өвгөнжаргалант</t>
  </si>
  <si>
    <t>жанжин</t>
  </si>
  <si>
    <t>цагаандээж</t>
  </si>
  <si>
    <t>ачуут</t>
  </si>
  <si>
    <t>агуйт</t>
  </si>
  <si>
    <t>рашаант</t>
  </si>
  <si>
    <t>*</t>
  </si>
  <si>
    <t>шарга</t>
  </si>
  <si>
    <t>баянзүрх</t>
  </si>
  <si>
    <t>баянхайрхан</t>
  </si>
  <si>
    <t>дулаахан</t>
  </si>
  <si>
    <t>халтар</t>
  </si>
  <si>
    <t>хүрэмт</t>
  </si>
  <si>
    <t>ханжаргалант</t>
  </si>
  <si>
    <t>сумын төв сөрт</t>
  </si>
  <si>
    <t>цахт</t>
  </si>
  <si>
    <t>дархан сумын төв</t>
  </si>
  <si>
    <t>тогоо</t>
  </si>
  <si>
    <t>авзага</t>
  </si>
  <si>
    <t>агьт</t>
  </si>
  <si>
    <t>бэрх</t>
  </si>
  <si>
    <t>хараат</t>
  </si>
  <si>
    <t>лах</t>
  </si>
  <si>
    <t>доргонт</t>
  </si>
  <si>
    <t>сумын төв</t>
  </si>
  <si>
    <t>баясгалант</t>
  </si>
  <si>
    <t>эрхт сумын төв</t>
  </si>
  <si>
    <t>хөгнө хан</t>
  </si>
  <si>
    <t>хар чулуут</t>
  </si>
  <si>
    <t>улаан шивээт</t>
  </si>
  <si>
    <t>хулж</t>
  </si>
  <si>
    <t>ундрах</t>
  </si>
  <si>
    <t>сайхан овоо</t>
  </si>
  <si>
    <t>таримал</t>
  </si>
  <si>
    <t>тариахтай</t>
  </si>
  <si>
    <t>сэлэнгэ бүрэн</t>
  </si>
  <si>
    <t>сангалтай</t>
  </si>
  <si>
    <t>ингэт</t>
  </si>
  <si>
    <t>харгал</t>
  </si>
  <si>
    <t>далан</t>
  </si>
  <si>
    <t>эрэн</t>
  </si>
  <si>
    <t>тээг</t>
  </si>
  <si>
    <t>мааньт</t>
  </si>
  <si>
    <t>хантай</t>
  </si>
  <si>
    <t>харзат</t>
  </si>
  <si>
    <t>урт</t>
  </si>
  <si>
    <t>бадрал</t>
  </si>
  <si>
    <t>баян овоо</t>
  </si>
  <si>
    <t>баянбогд</t>
  </si>
  <si>
    <t>чандмань хайрхан</t>
  </si>
  <si>
    <t>хүйсийн говь</t>
  </si>
  <si>
    <t>баянговь</t>
  </si>
  <si>
    <t>алтангадас</t>
  </si>
  <si>
    <t>биж</t>
  </si>
  <si>
    <t>фрем</t>
  </si>
  <si>
    <t>жавхлант</t>
  </si>
  <si>
    <t>үйлдвэр</t>
  </si>
  <si>
    <t>баянхонгор</t>
  </si>
  <si>
    <t>баянбуурал</t>
  </si>
  <si>
    <t>баянсан</t>
  </si>
  <si>
    <t>завхан гол</t>
  </si>
  <si>
    <t>хуримт</t>
  </si>
  <si>
    <t>галуут</t>
  </si>
  <si>
    <t>бүс уул</t>
  </si>
  <si>
    <t>тамч</t>
  </si>
  <si>
    <t>зүйл</t>
  </si>
  <si>
    <t>алтансоёмбо</t>
  </si>
  <si>
    <t>алтайн оргил</t>
  </si>
  <si>
    <t>хүрэн гол</t>
  </si>
  <si>
    <t>төгрөгийн эх</t>
  </si>
  <si>
    <t>цагаанхайрхан</t>
  </si>
  <si>
    <t>тунгалаг</t>
  </si>
  <si>
    <t>сүүж</t>
  </si>
  <si>
    <t>гүү бариач</t>
  </si>
  <si>
    <t>олон булаг</t>
  </si>
  <si>
    <t>чацран</t>
  </si>
  <si>
    <t>гэгээт</t>
  </si>
  <si>
    <t>төгрөг</t>
  </si>
  <si>
    <t>баянтоорой</t>
  </si>
  <si>
    <t>жаргалт</t>
  </si>
  <si>
    <t>дэрстэй</t>
  </si>
  <si>
    <t>хамт хүч</t>
  </si>
  <si>
    <t>улаан туг</t>
  </si>
  <si>
    <t>сондуулт</t>
  </si>
  <si>
    <t>цэцэг нуур</t>
  </si>
  <si>
    <t>сайн ус</t>
  </si>
  <si>
    <t>нүдэн</t>
  </si>
  <si>
    <t>тойг</t>
  </si>
  <si>
    <t>зараа</t>
  </si>
  <si>
    <t>элдэв</t>
  </si>
  <si>
    <t>өнгөт</t>
  </si>
  <si>
    <t>бичигт</t>
  </si>
  <si>
    <t>аманшанд</t>
  </si>
  <si>
    <t>бумбат</t>
  </si>
  <si>
    <t>хонгор</t>
  </si>
  <si>
    <t>бүрдэн</t>
  </si>
  <si>
    <t>сүмийн булаг</t>
  </si>
  <si>
    <t>баянмөнх</t>
  </si>
  <si>
    <t>сэнж</t>
  </si>
  <si>
    <t>улааншороот</t>
  </si>
  <si>
    <t>цохио</t>
  </si>
  <si>
    <t>аргалант</t>
  </si>
  <si>
    <t>эргэл</t>
  </si>
  <si>
    <t>агаруут</t>
  </si>
  <si>
    <t>халив</t>
  </si>
  <si>
    <t>сулинхээр</t>
  </si>
  <si>
    <t>аман ус</t>
  </si>
  <si>
    <t>элст</t>
  </si>
  <si>
    <t>хөвсгөл</t>
  </si>
  <si>
    <t>еншөөв</t>
  </si>
  <si>
    <t>бүрдэнэ</t>
  </si>
  <si>
    <t>цагаанхөтөл</t>
  </si>
  <si>
    <t>дөрвөлж</t>
  </si>
  <si>
    <t>энгэр урт</t>
  </si>
  <si>
    <t>гурвансайхан</t>
  </si>
  <si>
    <t>суугаант</t>
  </si>
  <si>
    <t>цахиурт</t>
  </si>
  <si>
    <t>дэлгэр эмт</t>
  </si>
  <si>
    <t>саруул</t>
  </si>
  <si>
    <t>долоод</t>
  </si>
  <si>
    <t>сударга</t>
  </si>
  <si>
    <t xml:space="preserve">шувуутай </t>
  </si>
  <si>
    <t>олдох</t>
  </si>
  <si>
    <t>уул</t>
  </si>
  <si>
    <t>бүлээн</t>
  </si>
  <si>
    <t>цавчир</t>
  </si>
  <si>
    <t>тэнгэлэг</t>
  </si>
  <si>
    <t>цагаан овоо</t>
  </si>
  <si>
    <t>7-р баг, сумын төв</t>
  </si>
  <si>
    <t>товцог</t>
  </si>
  <si>
    <t>богдын гол</t>
  </si>
  <si>
    <t>чигэстэй</t>
  </si>
  <si>
    <t>жинст</t>
  </si>
  <si>
    <t>алдар</t>
  </si>
  <si>
    <t>мандаат</t>
  </si>
  <si>
    <t>тавантолгой</t>
  </si>
  <si>
    <t>буурал</t>
  </si>
  <si>
    <t>онц</t>
  </si>
  <si>
    <t>цогт</t>
  </si>
  <si>
    <t>олонбулаг</t>
  </si>
  <si>
    <t>олонтүрүү</t>
  </si>
  <si>
    <t>нуга</t>
  </si>
  <si>
    <t>мануустай</t>
  </si>
  <si>
    <t>загастай</t>
  </si>
  <si>
    <t>дархан уул</t>
  </si>
  <si>
    <t>үржил</t>
  </si>
  <si>
    <t>хуягт</t>
  </si>
  <si>
    <t>цэцүүх</t>
  </si>
  <si>
    <t>зарт</t>
  </si>
  <si>
    <t>соёл</t>
  </si>
  <si>
    <t>баяндавс</t>
  </si>
  <si>
    <t>баян айраг</t>
  </si>
  <si>
    <t>айраг нуур</t>
  </si>
  <si>
    <t>нуур</t>
  </si>
  <si>
    <t>шар нуруу</t>
  </si>
  <si>
    <t>бор өндөр</t>
  </si>
  <si>
    <t>улаан толгой</t>
  </si>
  <si>
    <t>оргих</t>
  </si>
  <si>
    <t>идэр</t>
  </si>
  <si>
    <t>цорго</t>
  </si>
  <si>
    <t>ойгон</t>
  </si>
  <si>
    <t>баянтэгш</t>
  </si>
  <si>
    <t>шургах</t>
  </si>
  <si>
    <t>нисэг</t>
  </si>
  <si>
    <t>дооно</t>
  </si>
  <si>
    <t>зүр</t>
  </si>
  <si>
    <t>тосгуур</t>
  </si>
  <si>
    <t>хульж</t>
  </si>
  <si>
    <t>нуур зөөхий</t>
  </si>
  <si>
    <t>төв</t>
  </si>
  <si>
    <t>жавцаг</t>
  </si>
  <si>
    <t>оройн товгор</t>
  </si>
  <si>
    <t>шотой</t>
  </si>
  <si>
    <t>батсуурь</t>
  </si>
  <si>
    <t>мөсөн</t>
  </si>
  <si>
    <t>алтан</t>
  </si>
  <si>
    <t>бага нуур</t>
  </si>
  <si>
    <t xml:space="preserve">чандмань </t>
  </si>
  <si>
    <t>хэц улаан</t>
  </si>
  <si>
    <t>согоот</t>
  </si>
  <si>
    <t>эмт</t>
  </si>
  <si>
    <t>өлзийт хошуу</t>
  </si>
  <si>
    <t>арвайхээр</t>
  </si>
  <si>
    <t>ягаантолгой</t>
  </si>
  <si>
    <t>дэлгэрэх дэнж</t>
  </si>
  <si>
    <t>бурхи</t>
  </si>
  <si>
    <t>улаан дов</t>
  </si>
  <si>
    <t>хүүхдийн ус</t>
  </si>
  <si>
    <t>тахь</t>
  </si>
  <si>
    <t>улаан ам</t>
  </si>
  <si>
    <t>бүрэгтий</t>
  </si>
  <si>
    <t>өвт</t>
  </si>
  <si>
    <t>зөрүүлэг</t>
  </si>
  <si>
    <t>өргөн дэнж</t>
  </si>
  <si>
    <t>хаяа</t>
  </si>
  <si>
    <t>цавын ихэр</t>
  </si>
  <si>
    <t>1      ширээ</t>
  </si>
  <si>
    <t>бөмбий</t>
  </si>
  <si>
    <t>бат хаан</t>
  </si>
  <si>
    <t>өвөр зүлэгт</t>
  </si>
  <si>
    <t>хар тойром</t>
  </si>
  <si>
    <t>баян дөхөм</t>
  </si>
  <si>
    <t>гүн ус</t>
  </si>
  <si>
    <t>ялаатай</t>
  </si>
  <si>
    <t>их боригдой</t>
  </si>
  <si>
    <t>ар хөшөөт</t>
  </si>
  <si>
    <t>гучин</t>
  </si>
  <si>
    <t>аргуут</t>
  </si>
  <si>
    <t>тахилга</t>
  </si>
  <si>
    <t>мөнх булаг</t>
  </si>
  <si>
    <t>эмгэд</t>
  </si>
  <si>
    <t xml:space="preserve">цахиурт </t>
  </si>
  <si>
    <t>хад</t>
  </si>
  <si>
    <t>дэвшил</t>
  </si>
  <si>
    <t>дөлгөөн</t>
  </si>
  <si>
    <t>баянтээг</t>
  </si>
  <si>
    <t>өндөр хөмөг</t>
  </si>
  <si>
    <t>яргайт</t>
  </si>
  <si>
    <t>гуулин</t>
  </si>
  <si>
    <t>цариг</t>
  </si>
  <si>
    <t>улаан овоо</t>
  </si>
  <si>
    <t>майхан</t>
  </si>
  <si>
    <t>туяа</t>
  </si>
  <si>
    <t>арвайн тал</t>
  </si>
  <si>
    <t>их булаг</t>
  </si>
  <si>
    <t>алтан тал</t>
  </si>
  <si>
    <t>их ус</t>
  </si>
  <si>
    <t>мазар</t>
  </si>
  <si>
    <t>сайн төгрөг</t>
  </si>
  <si>
    <t>таац</t>
  </si>
  <si>
    <t>шивээ овоо</t>
  </si>
  <si>
    <t>шуранга</t>
  </si>
  <si>
    <t>өлт</t>
  </si>
  <si>
    <t>онги</t>
  </si>
  <si>
    <t>нарт</t>
  </si>
  <si>
    <t>эмээлт</t>
  </si>
  <si>
    <t>дэрсэн хонхор</t>
  </si>
  <si>
    <t>гүн нарийн</t>
  </si>
  <si>
    <t>марзат</t>
  </si>
  <si>
    <t>эрдэнэ толгой</t>
  </si>
  <si>
    <t>жалбаа</t>
  </si>
  <si>
    <t>өвөр модот</t>
  </si>
  <si>
    <t>уужим</t>
  </si>
  <si>
    <t>дунд сайхан</t>
  </si>
  <si>
    <t>зүүн сайхан</t>
  </si>
  <si>
    <t>налих</t>
  </si>
  <si>
    <t>хар заг</t>
  </si>
  <si>
    <t>дэн</t>
  </si>
  <si>
    <t>дал</t>
  </si>
  <si>
    <t>хавцгайт</t>
  </si>
  <si>
    <t>гоёот</t>
  </si>
  <si>
    <t>баясах</t>
  </si>
  <si>
    <t>өтгөн</t>
  </si>
  <si>
    <t>өехий</t>
  </si>
  <si>
    <t>далай</t>
  </si>
  <si>
    <t>сайран</t>
  </si>
  <si>
    <t>ганзагат</t>
  </si>
  <si>
    <t>хармагтай</t>
  </si>
  <si>
    <t>төхөм</t>
  </si>
  <si>
    <t>дэрсэн ус</t>
  </si>
  <si>
    <t>эмгэн булаг</t>
  </si>
  <si>
    <t>богт</t>
  </si>
  <si>
    <t>сайншанд</t>
  </si>
  <si>
    <t>бүйлсэн</t>
  </si>
  <si>
    <t>гавилууд</t>
  </si>
  <si>
    <t>мандах</t>
  </si>
  <si>
    <t>хондот</t>
  </si>
  <si>
    <t>замын шанд</t>
  </si>
  <si>
    <t>найз</t>
  </si>
  <si>
    <t>бор тээг</t>
  </si>
  <si>
    <t>сийрст</t>
  </si>
  <si>
    <t>билгэх</t>
  </si>
  <si>
    <t>хонгор морьт</t>
  </si>
  <si>
    <t>баян хаан</t>
  </si>
  <si>
    <t>бор гүвээ</t>
  </si>
  <si>
    <t>бүргэдэй</t>
  </si>
  <si>
    <t>цөх</t>
  </si>
  <si>
    <t>ивэн</t>
  </si>
  <si>
    <t>бургалтай</t>
  </si>
  <si>
    <t>хараа</t>
  </si>
  <si>
    <t>гонир</t>
  </si>
  <si>
    <t>тавин</t>
  </si>
  <si>
    <t>буурагчин</t>
  </si>
  <si>
    <t>бугант</t>
  </si>
  <si>
    <t>билчэр</t>
  </si>
  <si>
    <t>төмөр зам</t>
  </si>
  <si>
    <t>ширхэнцэг</t>
  </si>
  <si>
    <t>баянсуудал</t>
  </si>
  <si>
    <t>түнхэл</t>
  </si>
  <si>
    <t>бэлэндалай</t>
  </si>
  <si>
    <t>шар ус</t>
  </si>
  <si>
    <t>баянцогт</t>
  </si>
  <si>
    <t>хонгор овоо</t>
  </si>
  <si>
    <t>хөтөл</t>
  </si>
  <si>
    <t>гавшгай</t>
  </si>
  <si>
    <t>жаргалмандах</t>
  </si>
  <si>
    <t>ар нуга</t>
  </si>
  <si>
    <t>тарвагатай</t>
  </si>
  <si>
    <t xml:space="preserve"> баянцагаан</t>
  </si>
  <si>
    <t>даагат</t>
  </si>
  <si>
    <t>мөнхтолгой</t>
  </si>
  <si>
    <t>хуурч</t>
  </si>
  <si>
    <t>тийрэг</t>
  </si>
  <si>
    <t>дэлгэрхаан</t>
  </si>
  <si>
    <t>охиндий</t>
  </si>
  <si>
    <t>дулаанхаан</t>
  </si>
  <si>
    <t>номт</t>
  </si>
  <si>
    <t>ланс</t>
  </si>
  <si>
    <t>зүүндэлгэр</t>
  </si>
  <si>
    <t>баруунзуунмод</t>
  </si>
  <si>
    <t>сумт төвийн баг</t>
  </si>
  <si>
    <t>аргал</t>
  </si>
  <si>
    <t>замт</t>
  </si>
  <si>
    <t>ноён шанд</t>
  </si>
  <si>
    <t>нарст</t>
  </si>
  <si>
    <t>цогт өндөр</t>
  </si>
  <si>
    <t>үдлэг</t>
  </si>
  <si>
    <t>цант</t>
  </si>
  <si>
    <t>байдлиг</t>
  </si>
  <si>
    <t>цээл</t>
  </si>
  <si>
    <t>алтат</t>
  </si>
  <si>
    <t>зогсоол</t>
  </si>
  <si>
    <t>сарлаг</t>
  </si>
  <si>
    <t>даргиат</t>
  </si>
  <si>
    <t>чандмань-төв</t>
  </si>
  <si>
    <t>замт-төв</t>
  </si>
  <si>
    <t>мандал-төв</t>
  </si>
  <si>
    <t>төхөм-төв</t>
  </si>
  <si>
    <t>эрдэнэхангай</t>
  </si>
  <si>
    <t>булангаа</t>
  </si>
  <si>
    <t>тарган</t>
  </si>
  <si>
    <t>дуут хуримт</t>
  </si>
  <si>
    <t>давст</t>
  </si>
  <si>
    <t>буурал-төв</t>
  </si>
  <si>
    <t>загдал</t>
  </si>
  <si>
    <t>төмстэй</t>
  </si>
  <si>
    <t>хайлааст</t>
  </si>
  <si>
    <t>төвийн</t>
  </si>
  <si>
    <t>цагаан уул</t>
  </si>
  <si>
    <t>булаг төв</t>
  </si>
  <si>
    <t>уянга</t>
  </si>
  <si>
    <t>сант төв</t>
  </si>
  <si>
    <t>цагаанхамар</t>
  </si>
  <si>
    <t>хөшиг</t>
  </si>
  <si>
    <t>авдар</t>
  </si>
  <si>
    <t>талын уул</t>
  </si>
  <si>
    <t>асгат-төв</t>
  </si>
  <si>
    <t>угтаал</t>
  </si>
  <si>
    <t>оргил</t>
  </si>
  <si>
    <t>талын хайрхан</t>
  </si>
  <si>
    <t>сүүл буга</t>
  </si>
  <si>
    <t>хүүлээхан</t>
  </si>
  <si>
    <t>хушинга</t>
  </si>
  <si>
    <t>баянтуул</t>
  </si>
  <si>
    <t>тамга</t>
  </si>
  <si>
    <t>баргиалт</t>
  </si>
  <si>
    <t>туруун</t>
  </si>
  <si>
    <t>шанд</t>
  </si>
  <si>
    <t>зүүн туруун</t>
  </si>
  <si>
    <t>хадын ус</t>
  </si>
  <si>
    <t>торхилог</t>
  </si>
  <si>
    <t>тохой</t>
  </si>
  <si>
    <t>суварга</t>
  </si>
  <si>
    <t>зэлийн гол</t>
  </si>
  <si>
    <t>далан булаг</t>
  </si>
  <si>
    <t>хайрхан /сумын төв/</t>
  </si>
  <si>
    <t>гүн бүрд</t>
  </si>
  <si>
    <t>улаан үзүүр</t>
  </si>
  <si>
    <t>чаргат</t>
  </si>
  <si>
    <t>өлгий</t>
  </si>
  <si>
    <t>хулст</t>
  </si>
  <si>
    <t>хөдөлмөр</t>
  </si>
  <si>
    <t>холбоо</t>
  </si>
  <si>
    <t>улиаст</t>
  </si>
  <si>
    <t>намир</t>
  </si>
  <si>
    <t>цалуу</t>
  </si>
  <si>
    <t>батсайхан</t>
  </si>
  <si>
    <t>мянган</t>
  </si>
  <si>
    <t>хөхөө</t>
  </si>
  <si>
    <t>хархираа</t>
  </si>
  <si>
    <t>хангай</t>
  </si>
  <si>
    <t>дэлгэр</t>
  </si>
  <si>
    <t>баянсудал</t>
  </si>
  <si>
    <t>байтаг</t>
  </si>
  <si>
    <t>далт</t>
  </si>
  <si>
    <t>бүрэнхайрхан</t>
  </si>
  <si>
    <t>нарийн гол</t>
  </si>
  <si>
    <t>наранхайрхан</t>
  </si>
  <si>
    <t>цагаанбургас</t>
  </si>
  <si>
    <t>норжинхайрхан</t>
  </si>
  <si>
    <t>сээр</t>
  </si>
  <si>
    <t>шивэр</t>
  </si>
  <si>
    <t>босго</t>
  </si>
  <si>
    <t>гүвээ</t>
  </si>
  <si>
    <t>бургасан</t>
  </si>
  <si>
    <t>бураа</t>
  </si>
  <si>
    <t>эхэн</t>
  </si>
  <si>
    <t>хөндлөн</t>
  </si>
  <si>
    <t>тахилт</t>
  </si>
  <si>
    <t>зэрэг гол</t>
  </si>
  <si>
    <t>улаан хүрээ</t>
  </si>
  <si>
    <t>ботгон</t>
  </si>
  <si>
    <t>төгрөг гол</t>
  </si>
  <si>
    <t>хаг</t>
  </si>
  <si>
    <t>сэнхэр</t>
  </si>
  <si>
    <t>цэцэг гол</t>
  </si>
  <si>
    <t>чацаргант</t>
  </si>
  <si>
    <t>цагаанбулан</t>
  </si>
  <si>
    <t>хөх үзүүр</t>
  </si>
  <si>
    <t>цагаан бургас</t>
  </si>
  <si>
    <t>баруунсалаа</t>
  </si>
  <si>
    <t>улаанбураа</t>
  </si>
  <si>
    <t>дунд ус</t>
  </si>
  <si>
    <t>хажинга</t>
  </si>
  <si>
    <t>цэцэгнуур</t>
  </si>
  <si>
    <t>талын булаг</t>
  </si>
  <si>
    <t>сүлжээ</t>
  </si>
  <si>
    <t>урд гол</t>
  </si>
  <si>
    <t>хонгио</t>
  </si>
  <si>
    <t>шураг</t>
  </si>
  <si>
    <t>хар ус</t>
  </si>
  <si>
    <t>шувуут</t>
  </si>
  <si>
    <t>ужиг/цагаан бэлчир/</t>
  </si>
  <si>
    <t>яргис</t>
  </si>
  <si>
    <t>цагаан бургас/баясгалант/</t>
  </si>
  <si>
    <t>манхан/сумын төв/</t>
  </si>
  <si>
    <t>хавтага</t>
  </si>
  <si>
    <t>бор гол</t>
  </si>
  <si>
    <t>бэл булаг</t>
  </si>
  <si>
    <t>хайс</t>
  </si>
  <si>
    <t>тоом</t>
  </si>
  <si>
    <t>агар</t>
  </si>
  <si>
    <t>бэлтэс</t>
  </si>
  <si>
    <t>их уул</t>
  </si>
  <si>
    <t>бүрэнхаан</t>
  </si>
  <si>
    <t>эрчим</t>
  </si>
  <si>
    <t>нүхт</t>
  </si>
  <si>
    <t>зүрх</t>
  </si>
  <si>
    <t>галт</t>
  </si>
  <si>
    <t>рашаан</t>
  </si>
  <si>
    <t>хөнжил</t>
  </si>
  <si>
    <t>харгана</t>
  </si>
  <si>
    <t>шивээ</t>
  </si>
  <si>
    <t>их  уул</t>
  </si>
  <si>
    <t>сэлэнгэ</t>
  </si>
  <si>
    <t>талын ус</t>
  </si>
  <si>
    <t>энх тал</t>
  </si>
  <si>
    <t>их ац</t>
  </si>
  <si>
    <t>эвд</t>
  </si>
  <si>
    <t>хоолойн зах</t>
  </si>
  <si>
    <t>ходон</t>
  </si>
  <si>
    <t>далайн зах</t>
  </si>
  <si>
    <t>ёлт</t>
  </si>
  <si>
    <t>зөөлөн</t>
  </si>
  <si>
    <t>давааны ар</t>
  </si>
  <si>
    <t>ар тархи</t>
  </si>
  <si>
    <t>сүүл улаан</t>
  </si>
  <si>
    <t>нарийн</t>
  </si>
  <si>
    <t>тариат</t>
  </si>
  <si>
    <t>зуны гол</t>
  </si>
  <si>
    <t>навчилтай</t>
  </si>
  <si>
    <t>баян эрхт</t>
  </si>
  <si>
    <t>алтгана</t>
  </si>
  <si>
    <t>бийж</t>
  </si>
  <si>
    <t>шивлэг</t>
  </si>
  <si>
    <t>мунгараг</t>
  </si>
  <si>
    <t>соёо</t>
  </si>
  <si>
    <t>төгөл</t>
  </si>
  <si>
    <t>хормой</t>
  </si>
  <si>
    <t>уйлган</t>
  </si>
  <si>
    <t>үүр</t>
  </si>
  <si>
    <t>дархинт</t>
  </si>
  <si>
    <t>Ìîãîé / Ðýí÷èíæóãíàé/</t>
  </si>
  <si>
    <t>Ñîãîîò / Óðàíõàéðõàí/</t>
  </si>
  <si>
    <t>Õàëáàí ñóìûí òºâ</t>
  </si>
  <si>
    <t xml:space="preserve">Æàðãàëàíò </t>
  </si>
  <si>
    <t xml:space="preserve">Á¿ðõýýð </t>
  </si>
  <si>
    <t>шивэрт</t>
  </si>
  <si>
    <t>ёлгос</t>
  </si>
  <si>
    <t>улаан асга</t>
  </si>
  <si>
    <t>хайрхан толгой</t>
  </si>
  <si>
    <t>булган тал /чичин/</t>
  </si>
  <si>
    <t>дуурга</t>
  </si>
  <si>
    <t>удган</t>
  </si>
  <si>
    <t>хэрлэн</t>
  </si>
  <si>
    <t>сариг</t>
  </si>
  <si>
    <t>өндөрхаан</t>
  </si>
  <si>
    <t>ишгэн хөндий</t>
  </si>
  <si>
    <t>эрдэнэчандмань</t>
  </si>
  <si>
    <t>эхэн бүрд</t>
  </si>
  <si>
    <t>идэрмэг</t>
  </si>
  <si>
    <t>дундбүрд</t>
  </si>
  <si>
    <t>хурх</t>
  </si>
  <si>
    <t>барх</t>
  </si>
  <si>
    <t>норовлин</t>
  </si>
  <si>
    <t>адарга</t>
  </si>
  <si>
    <t>дуурилиг</t>
  </si>
  <si>
    <t>дулаан</t>
  </si>
  <si>
    <t>улаан эрэг</t>
  </si>
  <si>
    <t>мандалхаан</t>
  </si>
  <si>
    <t>буянтбулаг</t>
  </si>
  <si>
    <t>баянбадрал</t>
  </si>
  <si>
    <t>оч</t>
  </si>
  <si>
    <t>балж</t>
  </si>
  <si>
    <t>агац</t>
  </si>
  <si>
    <t>онон</t>
  </si>
  <si>
    <t>дотуур булаг</t>
  </si>
  <si>
    <t>шажин</t>
  </si>
  <si>
    <t>хэрлэнбаян улаан</t>
  </si>
  <si>
    <t>аварга</t>
  </si>
  <si>
    <t>баян эрдэнэ</t>
  </si>
  <si>
    <t>төвийн баг</t>
  </si>
  <si>
    <t>бүрээт</t>
  </si>
  <si>
    <t>галшар</t>
  </si>
  <si>
    <t>баян өлзийт</t>
  </si>
  <si>
    <t>ангирт</t>
  </si>
  <si>
    <t>хэнтий</t>
  </si>
  <si>
    <t>чандгана</t>
  </si>
  <si>
    <t>гурванбаян</t>
  </si>
  <si>
    <t>нугаар</t>
  </si>
  <si>
    <t>хужхан</t>
  </si>
  <si>
    <t>баянмод</t>
  </si>
  <si>
    <t>дархан</t>
  </si>
  <si>
    <t>санжинт</t>
  </si>
  <si>
    <t>зэст</t>
  </si>
  <si>
    <t>оюут</t>
  </si>
  <si>
    <t>уурхайчин</t>
  </si>
  <si>
    <t>хүрэнбулаг</t>
  </si>
  <si>
    <t>уртбулаг</t>
  </si>
  <si>
    <t>бүрэнбүст</t>
  </si>
  <si>
    <t>дэнж</t>
  </si>
  <si>
    <t>цагаанчулуут</t>
  </si>
  <si>
    <t>булаг</t>
  </si>
  <si>
    <t>говил</t>
  </si>
  <si>
    <t>малчин</t>
  </si>
  <si>
    <t>2 сум 22 баг</t>
  </si>
  <si>
    <t>дулаан уул</t>
  </si>
  <si>
    <t>3 сум 10 баг</t>
  </si>
  <si>
    <t>тэвш</t>
  </si>
  <si>
    <t>уулзвар</t>
  </si>
  <si>
    <t>малх</t>
  </si>
  <si>
    <t>14 сум  63 багтай</t>
  </si>
  <si>
    <t>Çºр¿¿ëýã áàã</t>
  </si>
  <si>
    <t>мэргэн хошуу</t>
  </si>
  <si>
    <t>1- áàã , Õàð íóóð</t>
  </si>
  <si>
    <t>2- áàã , Óëààí õàä</t>
  </si>
  <si>
    <t>3- áàã , Áàðäàì</t>
  </si>
  <si>
    <t>4- áàã , ×èõýðòýé ñóìûí òºâ</t>
  </si>
  <si>
    <t>5- áàã , Áîðáóðãàñ</t>
  </si>
  <si>
    <t xml:space="preserve">Áóÿíò </t>
  </si>
  <si>
    <t xml:space="preserve">14 ñóì 63 áàãòàé </t>
  </si>
  <si>
    <t>1924 îíä</t>
  </si>
  <si>
    <t>Áºìáèé</t>
  </si>
  <si>
    <t>Áàòõààí</t>
  </si>
  <si>
    <t>ªâºð ç¿ëýãò</t>
  </si>
  <si>
    <t>Õàð òîéðîì</t>
  </si>
  <si>
    <t>Áóìáàò</t>
  </si>
  <si>
    <t>Ä¿í</t>
  </si>
  <si>
    <t>1931 îíä</t>
  </si>
  <si>
    <t>Àð æàðãàëàíò</t>
  </si>
  <si>
    <t>Èõ áîðèãäîé</t>
  </si>
  <si>
    <t>Äîíãèò</t>
  </si>
  <si>
    <t>Àð õºøººò</t>
  </si>
  <si>
    <t>Óëààí àì</t>
  </si>
  <si>
    <t>Á¿ðýãòèé</t>
  </si>
  <si>
    <t>ªâò</t>
  </si>
  <si>
    <t>Çºð¿¿ëýã</t>
  </si>
  <si>
    <t>Áàðóóíáàÿí-Óëààí</t>
  </si>
  <si>
    <t>Óëààí äîâ</t>
  </si>
  <si>
    <t>Õ¿¿õäèéí óñ</t>
  </si>
  <si>
    <t>Òàõü</t>
  </si>
  <si>
    <t>ªíö</t>
  </si>
  <si>
    <t>Ýðãýí äýíæ</t>
  </si>
  <si>
    <t>Öàãààí áóëàí</t>
  </si>
  <si>
    <t>Õàÿà</t>
  </si>
  <si>
    <t>Öàâûí èõýð</t>
  </si>
  <si>
    <t>Øèðýý</t>
  </si>
  <si>
    <t>Ãó÷èí-Óñ</t>
  </si>
  <si>
    <t>Õººâºð</t>
  </si>
  <si>
    <t>Ãó÷èí</t>
  </si>
  <si>
    <t>Àðãóóò</t>
  </si>
  <si>
    <t>Åñºíç¿éë</t>
  </si>
  <si>
    <t>1932 îíä</t>
  </si>
  <si>
    <t>Òàõèëãà</t>
  </si>
  <si>
    <t>Ìºíõáóëàã</t>
  </si>
  <si>
    <t>Ýðýýí</t>
  </si>
  <si>
    <t>Ñàíãèéí äàëàé</t>
  </si>
  <si>
    <t>Àãóéò</t>
  </si>
  <si>
    <t>ßðãàéò</t>
  </si>
  <si>
    <t>Ãóóëèí</t>
  </si>
  <si>
    <t>Ç¿¿íáàÿí-Óëààí</t>
  </si>
  <si>
    <t>Ýìãýä</t>
  </si>
  <si>
    <t>Öàõèóðò</t>
  </si>
  <si>
    <t>Õàä</t>
  </si>
  <si>
    <t>Áàÿí-óëààí</t>
  </si>
  <si>
    <t>Äýâøèë</t>
  </si>
  <si>
    <t>Äºëãººí</t>
  </si>
  <si>
    <t>ªëçèéò õîøóó</t>
  </si>
  <si>
    <t>Áàÿíäºõºì</t>
  </si>
  <si>
    <t>Ã¿í óñ</t>
  </si>
  <si>
    <t>Äàëàí</t>
  </si>
  <si>
    <t>ßëààòàé</t>
  </si>
  <si>
    <t>Íàðèéíòýýë</t>
  </si>
  <si>
    <t>Áàÿíòýýã</t>
  </si>
  <si>
    <t>ªíäºð õºìºã</t>
  </si>
  <si>
    <t>Öàãààí îâîî</t>
  </si>
  <si>
    <t>Öàðèã</t>
  </si>
  <si>
    <t>Óëààí -Îâîî</t>
  </si>
  <si>
    <t>Çàëàà</t>
  </si>
  <si>
    <t>Ìàéõàí</t>
  </si>
  <si>
    <t>Òóÿà</t>
  </si>
  <si>
    <t>Àðâàéí òàë</t>
  </si>
  <si>
    <t>Õ¿ðýìò</t>
  </si>
  <si>
    <t>Óðò</t>
  </si>
  <si>
    <t>Èõ áóëàã</t>
  </si>
  <si>
    <t>Àëòàí òàë</t>
  </si>
  <si>
    <t>Õîîëò</t>
  </si>
  <si>
    <t>Èõ óñ</t>
  </si>
  <si>
    <t>Ìàçàð</t>
  </si>
  <si>
    <t>Ñàéí òºãðºã</t>
  </si>
  <si>
    <t>Òààö</t>
  </si>
  <si>
    <t>Øèâýý-Îâîî</t>
  </si>
  <si>
    <t>Øóðàíãà</t>
  </si>
  <si>
    <t>Áàäðàë</t>
  </si>
  <si>
    <t>Áººðºëæ¿¿ò</t>
  </si>
  <si>
    <t>ªëò</t>
  </si>
  <si>
    <t>Îíãè</t>
  </si>
  <si>
    <t>Áóðõàíò</t>
  </si>
  <si>
    <t>Íàðò</t>
  </si>
  <si>
    <t>Ýìýýëò</t>
  </si>
  <si>
    <t>Äýðñýí õîíõîð</t>
  </si>
  <si>
    <t xml:space="preserve">Ã¿í íàðèéí </t>
  </si>
  <si>
    <t>Ìàðçàò</t>
  </si>
  <si>
    <t>ªâºð ìîäîò</t>
  </si>
  <si>
    <t>Óóæèì</t>
  </si>
  <si>
    <t>Áýðõ</t>
  </si>
  <si>
    <t>Øèâýýò</t>
  </si>
  <si>
    <t>Øóíõëàé</t>
  </si>
  <si>
    <t>1956 îíä</t>
  </si>
  <si>
    <t>Âàíãèéí îâîî</t>
  </si>
  <si>
    <t>Ãàíãàí îðõîí</t>
  </si>
  <si>
    <t>Ýðäýíý òîëãîé</t>
  </si>
  <si>
    <t>Íàðèéí õ¿ð</t>
  </si>
  <si>
    <t>Îíãîöîí óõàà</t>
  </si>
  <si>
    <t>Æàëáàà</t>
  </si>
  <si>
    <t>Øàíõ</t>
  </si>
  <si>
    <t>1726 îíä</t>
  </si>
  <si>
    <t>Ñîãîîò</t>
  </si>
  <si>
    <t>Ýìò</t>
  </si>
  <si>
    <t>ßãààí òîëãîé</t>
  </si>
  <si>
    <t>Äýëãýðýõ äýíæ</t>
  </si>
  <si>
    <t>Áóðõè</t>
  </si>
  <si>
    <t xml:space="preserve">   </t>
  </si>
  <si>
    <t xml:space="preserve"> </t>
  </si>
  <si>
    <t>Цохиот</t>
  </si>
  <si>
    <t>Ар агуйт</t>
  </si>
  <si>
    <t>Сант</t>
  </si>
  <si>
    <t>Ишгэн толгой</t>
  </si>
  <si>
    <t>Номгон</t>
  </si>
  <si>
    <t>Тахилгат</t>
  </si>
  <si>
    <t>Өлзийт</t>
  </si>
  <si>
    <t>Öàãààíóóë</t>
  </si>
  <si>
    <t>ªãººìºð</t>
  </si>
  <si>
    <t>Батбулаг</t>
  </si>
  <si>
    <t>Лүн уул</t>
  </si>
  <si>
    <t>Гүүн ус</t>
  </si>
  <si>
    <t>Цагаан дээж баг</t>
  </si>
  <si>
    <t xml:space="preserve">булган </t>
  </si>
  <si>
    <t>13 сумтай 86 багтай</t>
  </si>
  <si>
    <t>Ãàëøаð ñóì</t>
  </si>
  <si>
    <t>Äàðèв ñóì</t>
  </si>
  <si>
    <t>Èõõýò ñóì</t>
  </si>
  <si>
    <t>Õàëõãîë ñóì</t>
  </si>
  <si>
    <t>1- áàã, Õºëöººò</t>
  </si>
  <si>
    <t>2- áàã,ªìíºãîë</t>
  </si>
  <si>
    <t>3- áàã, Õºõ ýðýã</t>
  </si>
  <si>
    <t>4- áàã, Øàð òîõîéò ñ òºâ</t>
  </si>
  <si>
    <t>5- áàã, Õºõ òîëãîé</t>
  </si>
  <si>
    <t>9- áàã, Ðàøààíò ñóìûí òºâ</t>
  </si>
  <si>
    <t>1- áàã, Õîñõàðàãàé  / õîëèìîã/</t>
  </si>
  <si>
    <t>2- áàã, Õûçûëõàéûí ñ òºâ</t>
  </si>
  <si>
    <t>3- áàã, ßìààò</t>
  </si>
  <si>
    <t>5- áàã, ×èõòýé</t>
  </si>
  <si>
    <t>6- áàã, Áàõëàã</t>
  </si>
  <si>
    <t>7- áàã, Õîâä</t>
  </si>
  <si>
    <t>4- áàã, Öàãààí ãîë</t>
  </si>
  <si>
    <t>2- áàã, Ангирлаг хажууд</t>
  </si>
  <si>
    <t>14 ñóì 60 áàãòàé</t>
  </si>
  <si>
    <t>1-ð áàã, Гурван жигэртэй</t>
  </si>
  <si>
    <t>2-ð áàã, Хар алтад</t>
  </si>
  <si>
    <t>3-ð áàã, Байшинт</t>
  </si>
  <si>
    <t xml:space="preserve">1-ð áàã, Төвийн </t>
  </si>
  <si>
    <t>2-ð áàã, Тайга</t>
  </si>
  <si>
    <t>Àéìàг</t>
  </si>
  <si>
    <t>Ñóì</t>
  </si>
  <si>
    <t>Ìîíãîë Óëñûí Çàñàã çàõèðãàà, íóòàã äýâñãýðèéí íýãæ</t>
  </si>
  <si>
    <t>3 ñóì 10 áàãòàé</t>
  </si>
  <si>
    <t>Нэр өөрчлөгдсөн</t>
  </si>
  <si>
    <t>Жаарай</t>
  </si>
  <si>
    <t>Сөрт</t>
  </si>
  <si>
    <t>Эрдэнэтолгой</t>
  </si>
  <si>
    <t>нэр нь солигдсон байсан</t>
  </si>
  <si>
    <t>20 сумтай 103 багтай</t>
  </si>
  <si>
    <t>15 ñóì 66 áàãòàé</t>
  </si>
  <si>
    <t>Хилийн хороо Үенч сумын төвийн багт харьяалагддаг</t>
  </si>
  <si>
    <t>2 баг болгохоор яригдаж байгаа</t>
  </si>
  <si>
    <t>19 áàãòàé</t>
  </si>
  <si>
    <t>2 ñóìòàé 22 áàãòàé</t>
  </si>
  <si>
    <t>3-р баг, Агуйт баг</t>
  </si>
  <si>
    <t>1-р баг, Ачуут баг</t>
  </si>
  <si>
    <t>4-р баг, Рашаант баг</t>
  </si>
  <si>
    <t>2-р баг, Хужирт баг</t>
  </si>
  <si>
    <t>5-р баг, Жаргалант</t>
  </si>
  <si>
    <t>6-р баг, Булган</t>
  </si>
  <si>
    <t xml:space="preserve">  </t>
  </si>
  <si>
    <t>1-р баг, Àðâèí</t>
  </si>
  <si>
    <t xml:space="preserve">2-р áàã,  Áуянтбулаг </t>
  </si>
  <si>
    <t>3-р баг, Æàðãàëàíò</t>
  </si>
  <si>
    <t xml:space="preserve">4-р баг, Áàÿíáàäðàë </t>
  </si>
  <si>
    <t>6-р баг, Î÷</t>
  </si>
  <si>
    <t xml:space="preserve">5-р баг, Ñàíãèéí äàëàé </t>
  </si>
  <si>
    <t>1-р баг, Æàðãàëàíò</t>
  </si>
  <si>
    <t xml:space="preserve">2-р баг, Óëààí-ªíäºð </t>
  </si>
  <si>
    <t>3-р баг, Öàíòûí õîîëîé</t>
  </si>
  <si>
    <t xml:space="preserve">1-р баг, Áàÿíáóëàã </t>
  </si>
  <si>
    <t xml:space="preserve">3-р баг, Äóëààí </t>
  </si>
  <si>
    <t xml:space="preserve">4-р баг, Óëààí-Ýðýã </t>
  </si>
  <si>
    <t xml:space="preserve">2-р баг, Õýðëýí </t>
  </si>
  <si>
    <t xml:space="preserve">1-р баг, Äîòóóð áóëàã </t>
  </si>
  <si>
    <t xml:space="preserve">2-р баг, Õàðààò </t>
  </si>
  <si>
    <t xml:space="preserve">3-р баг, Øàæèí </t>
  </si>
  <si>
    <t>5-р баг, Áîð-ªíäºð</t>
  </si>
  <si>
    <t xml:space="preserve">4-р баг, Ìýðãýí õîøóó </t>
  </si>
  <si>
    <t>1-р баг, Õýðëýíáàÿí óëààí</t>
  </si>
  <si>
    <t xml:space="preserve">4-р баг, Õýðëýí òîîíî </t>
  </si>
  <si>
    <t xml:space="preserve">3-р баг, Àâàðãà </t>
  </si>
  <si>
    <t xml:space="preserve">2-р баг, Äîëîîä </t>
  </si>
  <si>
    <t xml:space="preserve">2-р баг, Áàÿíöîãò </t>
  </si>
  <si>
    <t xml:space="preserve">3-р баг, Áàÿí-Ýðäýíý </t>
  </si>
  <si>
    <t xml:space="preserve">1-р баг, Ãè÷ãýíý </t>
  </si>
  <si>
    <t xml:space="preserve">5-р баг, Òºâèéí </t>
  </si>
  <si>
    <t xml:space="preserve">4-р баг, ×óëóóò </t>
  </si>
  <si>
    <t xml:space="preserve">1-р баг, Íóãààð </t>
  </si>
  <si>
    <t xml:space="preserve">4-р баг, Áàÿíìîä </t>
  </si>
  <si>
    <t xml:space="preserve">2-р баг, Ñîãîîò </t>
  </si>
  <si>
    <t xml:space="preserve">3-р баг, Õóæõàí </t>
  </si>
  <si>
    <t xml:space="preserve">2-р баг, Áàÿíç¿ðõ </t>
  </si>
  <si>
    <t xml:space="preserve">7-р баг, Ãóðâàíáàÿí </t>
  </si>
  <si>
    <t xml:space="preserve">1-р баг, Íàðàí </t>
  </si>
  <si>
    <t xml:space="preserve">4-р баг, Òàëûí áóëàã </t>
  </si>
  <si>
    <t xml:space="preserve">6-р баг, Òºâèéí </t>
  </si>
  <si>
    <t xml:space="preserve">3-р баг, Õýíòèé </t>
  </si>
  <si>
    <t xml:space="preserve">5-р баг, ×àíäãàí </t>
  </si>
  <si>
    <t xml:space="preserve">2-р баг, Áàðõ </t>
  </si>
  <si>
    <t xml:space="preserve">4-р баг, Íîðîâëèí </t>
  </si>
  <si>
    <t xml:space="preserve">3-р баг, Îíîí </t>
  </si>
  <si>
    <t xml:space="preserve">1-р баг, Õóðõ </t>
  </si>
  <si>
    <t xml:space="preserve">1-р баг, Áàÿí-ªíäºð </t>
  </si>
  <si>
    <t xml:space="preserve">3-р баг, Áàÿíгоë </t>
  </si>
  <si>
    <t xml:space="preserve">4-р баг, Äýëãýðõààí </t>
  </si>
  <si>
    <t xml:space="preserve">2-р баг, Ìàíäàëõààí </t>
  </si>
  <si>
    <t xml:space="preserve">5-р баг, Îíîí </t>
  </si>
  <si>
    <t xml:space="preserve">3-р баг, Àäàðãà </t>
  </si>
  <si>
    <t xml:space="preserve">4-р баг, Äóóðлиã </t>
  </si>
  <si>
    <t xml:space="preserve">1-р баг, Ñàéõàí </t>
  </si>
  <si>
    <t xml:space="preserve">3-р баг, Àãàö </t>
  </si>
  <si>
    <t xml:space="preserve">2-р баг, Áàëæ </t>
  </si>
  <si>
    <t xml:space="preserve">1-р баг, Áàÿí-Îâîî </t>
  </si>
  <si>
    <t xml:space="preserve">4-р баг, Îíîí </t>
  </si>
  <si>
    <t xml:space="preserve">2-р баг, Àíãèðò </t>
  </si>
  <si>
    <t xml:space="preserve">1-р баг, Áàÿí-ªëçèéò </t>
  </si>
  <si>
    <t>4-р баг, Òºâèéí</t>
  </si>
  <si>
    <t xml:space="preserve">3-р баг, Áàÿí </t>
  </si>
  <si>
    <t xml:space="preserve">4-р баг, Áàÿíáóëàã </t>
  </si>
  <si>
    <t xml:space="preserve">7-р баг, Áýðõ </t>
  </si>
  <si>
    <t xml:space="preserve">5-р баг, Èäýðìýã </t>
  </si>
  <si>
    <t xml:space="preserve">6-р баг, Äóíäá¿ðä </t>
  </si>
  <si>
    <t xml:space="preserve">1-р баг, Ýðäýíý÷àíäìàíü </t>
  </si>
  <si>
    <t xml:space="preserve">2-р баг, Ýõýíá¿ðä </t>
  </si>
  <si>
    <t xml:space="preserve">1-р баг, Äýëãýðõààí </t>
  </si>
  <si>
    <t xml:space="preserve">4-р баг, Æàâõëàíò </t>
  </si>
  <si>
    <t xml:space="preserve">2-р баг, Íàðàí </t>
  </si>
  <si>
    <t xml:space="preserve">3-р баг, Ñ¿ìáýð </t>
  </si>
  <si>
    <t xml:space="preserve">3-р баг, Á¿ðýýò </t>
  </si>
  <si>
    <t xml:space="preserve">1-р баг, Çººëºí </t>
  </si>
  <si>
    <t>2-р баг, ªëçèéò</t>
  </si>
  <si>
    <t xml:space="preserve">4-р баг, Öàãààí òîëãîé </t>
  </si>
  <si>
    <t xml:space="preserve">3-ð áàã, Áàÿíìºíõ </t>
  </si>
  <si>
    <t xml:space="preserve">2-ð áàã, Áóëàã </t>
  </si>
  <si>
    <t>7-ð áàã, Номгон</t>
  </si>
  <si>
    <t>5-ð áàã, ªíäºðõààí</t>
  </si>
  <si>
    <t xml:space="preserve">4-ð áàã, Ñàðèã </t>
  </si>
  <si>
    <t>8-ð áàã, Ишгэн толгой</t>
  </si>
  <si>
    <t xml:space="preserve">1-ð áàã, Õýðëýí </t>
  </si>
  <si>
    <t xml:space="preserve">6-ð áàã, Öîãò-ªíäºð </t>
  </si>
  <si>
    <t xml:space="preserve">3-р баг, Òºõºì </t>
  </si>
  <si>
    <t xml:space="preserve">1-р баг, Áàÿí </t>
  </si>
  <si>
    <t>2-р баг, Õàðçàã</t>
  </si>
  <si>
    <t xml:space="preserve">3-р баг, Íàëèõ </t>
  </si>
  <si>
    <t>4-р баг, Áóëãàí</t>
  </si>
  <si>
    <t xml:space="preserve">2-р баг, Äàë </t>
  </si>
  <si>
    <t xml:space="preserve">1-р баг, Äýí </t>
  </si>
  <si>
    <t xml:space="preserve">3-р баг, Õàâöãàéò </t>
  </si>
  <si>
    <t xml:space="preserve">2-р баг, Áàÿñàõ </t>
  </si>
  <si>
    <t xml:space="preserve">1-р баг, Ãî¸îò </t>
  </si>
  <si>
    <t xml:space="preserve">3-р баг, Òîñò </t>
  </si>
  <si>
    <t xml:space="preserve">4-р баг, Óðò </t>
  </si>
  <si>
    <t xml:space="preserve">2-р баг, Áàÿíõîøóó </t>
  </si>
  <si>
    <t xml:space="preserve">3-р баг, Ìàíäàë </t>
  </si>
  <si>
    <t xml:space="preserve">1-р баг, ªòãºí </t>
  </si>
  <si>
    <t xml:space="preserve">4-р баг, Äàëàé </t>
  </si>
  <si>
    <t xml:space="preserve">3-р баг, Æàðãàëàíò </t>
  </si>
  <si>
    <t xml:space="preserve">2-р баг, ªãººìºð </t>
  </si>
  <si>
    <t xml:space="preserve">1-р баг, ªåõèé </t>
  </si>
  <si>
    <t xml:space="preserve">1-р баг, Ñàéðàí </t>
  </si>
  <si>
    <t xml:space="preserve">2-р баг, Ãàíçàãàä </t>
  </si>
  <si>
    <t xml:space="preserve">5-р баг, Áîãò </t>
  </si>
  <si>
    <t xml:space="preserve">3-р баг, Äýðñýíý-Óñ </t>
  </si>
  <si>
    <t>2-р баг, Òºõºì</t>
  </si>
  <si>
    <t xml:space="preserve">1-р баг, Õàðìàãòàé </t>
  </si>
  <si>
    <t xml:space="preserve">4-р баг, Ýìãýíáóëàã </t>
  </si>
  <si>
    <t xml:space="preserve">3-р баг, Á¿éëñýí </t>
  </si>
  <si>
    <t xml:space="preserve">1-р баг, Ñàéíøàíä </t>
  </si>
  <si>
    <t xml:space="preserve">2-р баг, Õîîëò </t>
  </si>
  <si>
    <t xml:space="preserve">4-р баг, Áàÿí </t>
  </si>
  <si>
    <t xml:space="preserve">2-р баг, Ãàâèëóóä </t>
  </si>
  <si>
    <t xml:space="preserve">3-р баг, Æàâõëàíò </t>
  </si>
  <si>
    <t xml:space="preserve">1-р баг, Íîìãîí </t>
  </si>
  <si>
    <t>4-р баг, Æàðãàëàíò</t>
  </si>
  <si>
    <t>1-р баг, Ìàíäàõ</t>
  </si>
  <si>
    <t>2-р баг, ªãººìºð</t>
  </si>
  <si>
    <t>3-р баг, Õîíäîò</t>
  </si>
  <si>
    <t xml:space="preserve">1-р баг, Æàíæèí </t>
  </si>
  <si>
    <t xml:space="preserve">2-р баг, Òóëãà </t>
  </si>
  <si>
    <t xml:space="preserve">3-р баг, Õ¿ðìýí </t>
  </si>
  <si>
    <t xml:space="preserve">2-р баг, Áîðòýýã </t>
  </si>
  <si>
    <t>1-р баг,Çàìûí øàíä</t>
  </si>
  <si>
    <t xml:space="preserve">3-р баг, Íàéç </t>
  </si>
  <si>
    <t xml:space="preserve">2-р баг, Áèëгýõ </t>
  </si>
  <si>
    <t xml:space="preserve">1-р баг, Ñèéðñò </t>
  </si>
  <si>
    <t xml:space="preserve">3-р баг ,Öàãààí-Îâîî </t>
  </si>
  <si>
    <t xml:space="preserve">1-р баг, Áàðóóíñàéõàí </t>
  </si>
  <si>
    <t xml:space="preserve">3-р баг, Äàëàí </t>
  </si>
  <si>
    <t xml:space="preserve">4-р баг, Äóíäñàéõàí </t>
  </si>
  <si>
    <t xml:space="preserve">5-р баг, Ç¿¿íñàéõàí </t>
  </si>
  <si>
    <t xml:space="preserve">2-р баг, Õàí-Óóë </t>
  </si>
  <si>
    <t xml:space="preserve">1-р баг, Ìîãîéт </t>
  </si>
  <si>
    <t>6-р баг, Начин</t>
  </si>
  <si>
    <t xml:space="preserve">7-р баг, Оюут </t>
  </si>
  <si>
    <t>8-р баг, Цагаан булаг</t>
  </si>
  <si>
    <t>2-ð áàã, Ç¿¿í òóðóóí</t>
  </si>
  <si>
    <t xml:space="preserve">3-ð áàã, Òóðóóí </t>
  </si>
  <si>
    <t xml:space="preserve">1-ð áàã, Øàíä </t>
  </si>
  <si>
    <t xml:space="preserve">4-ð áàã, Áàÿí-Àéðàã </t>
  </si>
  <si>
    <t xml:space="preserve">2-р баг, Ç¿¿íõºâºº </t>
  </si>
  <si>
    <t xml:space="preserve">1-р баг, Òîðõèëîã </t>
  </si>
  <si>
    <t xml:space="preserve">3-р баг, Õàíäãàéò </t>
  </si>
  <si>
    <t xml:space="preserve">1-р баг, Àéðàã íóóð </t>
  </si>
  <si>
    <t xml:space="preserve">2-р баг, Õàðìàãò </t>
  </si>
  <si>
    <t xml:space="preserve">3-р баг, Õÿðãàñ íóóð </t>
  </si>
  <si>
    <t xml:space="preserve">4-р баг, Øàð áóëàã </t>
  </si>
  <si>
    <t xml:space="preserve">1-р баг, Áàÿííóóð </t>
  </si>
  <si>
    <t xml:space="preserve">5-р баг, Çýëèéí ãîë </t>
  </si>
  <si>
    <t xml:space="preserve">3-р баг, Ñóâðàãà </t>
  </si>
  <si>
    <t xml:space="preserve">4-р баг, Òîõîé </t>
  </si>
  <si>
    <t xml:space="preserve">1-р баг, Áóðãàñòàé </t>
  </si>
  <si>
    <t>3-р баг, Ìÿíãàí</t>
  </si>
  <si>
    <t xml:space="preserve">2-р баг, Òàðâàãàòàé </t>
  </si>
  <si>
    <t xml:space="preserve">4-р баг, Òîëü </t>
  </si>
  <si>
    <t xml:space="preserve">6-р баг, Õàðõèðàà </t>
  </si>
  <si>
    <t>5-р баг, Õºõºº</t>
  </si>
  <si>
    <t xml:space="preserve">2-р баг, Àðøààíò </t>
  </si>
  <si>
    <t xml:space="preserve">1-р баг, Áàÿíõàéðõàí </t>
  </si>
  <si>
    <t xml:space="preserve">3-р баг, Ýðäýíýõàéðõàí </t>
  </si>
  <si>
    <t xml:space="preserve">3-р баг, À÷èò </t>
  </si>
  <si>
    <t xml:space="preserve">4-р баг, Õàëèóíáóëàã </t>
  </si>
  <si>
    <t xml:space="preserve">1-р баг, Õîâä </t>
  </si>
  <si>
    <t>2-р баг, Øèâýð</t>
  </si>
  <si>
    <t xml:space="preserve">2-р баг, Áóãàò </t>
  </si>
  <si>
    <t xml:space="preserve">4-р баг, Äýëãýð </t>
  </si>
  <si>
    <t>3-р баг, Õàéðõàí</t>
  </si>
  <si>
    <t>1-р баг, Õàíãàé</t>
  </si>
  <si>
    <t xml:space="preserve">1-р баг, Áàÿíç¿ðõ </t>
  </si>
  <si>
    <t xml:space="preserve">2-р баг, Áîðøîî </t>
  </si>
  <si>
    <t xml:space="preserve">3-р баг, ªíäºð ìîä </t>
  </si>
  <si>
    <t xml:space="preserve">4-р баг, ¯¿ðýã íóóð </t>
  </si>
  <si>
    <t xml:space="preserve">5-р баг, Õàð ìîä </t>
  </si>
  <si>
    <t>Áóðãàñ</t>
  </si>
  <si>
    <t xml:space="preserve">4-р баг, Жанжин </t>
  </si>
  <si>
    <t xml:space="preserve">3-р баг, Өвөржаргалант </t>
  </si>
  <si>
    <t xml:space="preserve">1-р баг, Сэнжит </t>
  </si>
  <si>
    <t xml:space="preserve">5-р баг, Цагаан дэнж </t>
  </si>
  <si>
    <t>2-р баг, Ямаат</t>
  </si>
  <si>
    <t xml:space="preserve">1-р баг, Зараа </t>
  </si>
  <si>
    <t xml:space="preserve">2-р баг, Уртын гол </t>
  </si>
  <si>
    <t xml:space="preserve">3-р баг, Эрдэнэшанд </t>
  </si>
  <si>
    <t xml:space="preserve">4-р баг, Эхэн хавцгай </t>
  </si>
  <si>
    <t xml:space="preserve">5-р баг, Дэлгэр мөрөн </t>
  </si>
  <si>
    <t xml:space="preserve">3-р баг, Норовлин </t>
  </si>
  <si>
    <t>2-р баг, Сонор</t>
  </si>
  <si>
    <t xml:space="preserve">1-р баг, Хөх бүрд </t>
  </si>
  <si>
    <t xml:space="preserve">4-р баг, Цорж </t>
  </si>
  <si>
    <t>2-р баг, Áàéí àì</t>
  </si>
  <si>
    <t>5-р баг, Бийрийн уулзвар</t>
  </si>
  <si>
    <t xml:space="preserve">1-р баг, Áóðõàíò </t>
  </si>
  <si>
    <t xml:space="preserve">3-р баг, ¨ëûí àì </t>
  </si>
  <si>
    <t xml:space="preserve">6-р баг, Óëààí óóë </t>
  </si>
  <si>
    <t xml:space="preserve">4-р баг, Õóäàã óðò </t>
  </si>
  <si>
    <t xml:space="preserve">6-р баг, Гэгээн шавь </t>
  </si>
  <si>
    <t>3-р баг, Дуурсах</t>
  </si>
  <si>
    <t>1-р баг, Номгон</t>
  </si>
  <si>
    <t xml:space="preserve">4-р баг, Угалз </t>
  </si>
  <si>
    <t>5-р баг, Цагаанчулуут</t>
  </si>
  <si>
    <t xml:space="preserve">7-р баг, Цахир </t>
  </si>
  <si>
    <t>8-р баг, Шаргалжуут</t>
  </si>
  <si>
    <t>2-р баг, Эрдэнэмандал</t>
  </si>
  <si>
    <t>9-р баг, Есөнбулаг</t>
  </si>
  <si>
    <t xml:space="preserve">1-р баг, Баянбулаг </t>
  </si>
  <si>
    <t>7-р баг, Баянсайр</t>
  </si>
  <si>
    <t xml:space="preserve">3-р баг, Буйлсан </t>
  </si>
  <si>
    <t>6-р баг, Зүүнхаяа</t>
  </si>
  <si>
    <t xml:space="preserve">4-р баг, Могой </t>
  </si>
  <si>
    <t xml:space="preserve">2-р баг, Оройн бууц </t>
  </si>
  <si>
    <t xml:space="preserve">5-р баг, Товгор </t>
  </si>
  <si>
    <t xml:space="preserve">2-р баг, Жаргалант </t>
  </si>
  <si>
    <t xml:space="preserve">4-р баг, Бүрд </t>
  </si>
  <si>
    <t xml:space="preserve">1-р баг, Сангийн далай </t>
  </si>
  <si>
    <t xml:space="preserve">3-р баг, Хангал </t>
  </si>
  <si>
    <t xml:space="preserve">3-ð áàã, Залаа </t>
  </si>
  <si>
    <t xml:space="preserve">5-ð áàã, Өргөн </t>
  </si>
  <si>
    <t xml:space="preserve">2-ð áàã, Өрхт </t>
  </si>
  <si>
    <t>1-ð áàã, Хэлтгий булаг</t>
  </si>
  <si>
    <t xml:space="preserve">4-ð áàã, Цоохор </t>
  </si>
  <si>
    <t xml:space="preserve">3-ð áàã, Бага баян </t>
  </si>
  <si>
    <t xml:space="preserve">2-ð áàã, Баян-Аараг </t>
  </si>
  <si>
    <t xml:space="preserve">4-ð áàã, Их баян </t>
  </si>
  <si>
    <t>1-ð áàã, Халбагант</t>
  </si>
  <si>
    <t xml:space="preserve">5-ð áàã, Хатан суудал </t>
  </si>
  <si>
    <t xml:space="preserve">3-ð áàã, Асгамба </t>
  </si>
  <si>
    <t xml:space="preserve">1-ð áàã, Мандалхайрхан </t>
  </si>
  <si>
    <t xml:space="preserve">4-ð áàã, Хөх бүрд </t>
  </si>
  <si>
    <t>2-ð áàã, Уранхайрхан</t>
  </si>
  <si>
    <t xml:space="preserve">3-ð áàã, Булган </t>
  </si>
  <si>
    <t xml:space="preserve">1-ð áàã, Улаан үзүүр </t>
  </si>
  <si>
    <t>2-ð áàã, Элгэн</t>
  </si>
  <si>
    <t>4-ðáàã, Идрэн</t>
  </si>
  <si>
    <t>5-ð áàã, Баянбулаг</t>
  </si>
  <si>
    <t xml:space="preserve">1-ð áàã, Гичгэнэ </t>
  </si>
  <si>
    <t xml:space="preserve">2-ð áàã, Дэлгэрэх </t>
  </si>
  <si>
    <t xml:space="preserve">4-ð áàã, Жаргалант </t>
  </si>
  <si>
    <t xml:space="preserve">3-ð áàã, Цэцэн </t>
  </si>
  <si>
    <t xml:space="preserve">4-ð áàã, Буянт </t>
  </si>
  <si>
    <t xml:space="preserve">3-ð áàã, Алтай </t>
  </si>
  <si>
    <t>2-ð áàã, Гурван гол</t>
  </si>
  <si>
    <t>1-ð áàã, Луугар</t>
  </si>
  <si>
    <t xml:space="preserve">6-ð áàã, Хориулт </t>
  </si>
  <si>
    <t xml:space="preserve">5-ð áàã, Цэлгэр </t>
  </si>
  <si>
    <t xml:space="preserve">4-ð áàã, Задгай  </t>
  </si>
  <si>
    <t>2-ð áàã, Хөх толгой</t>
  </si>
  <si>
    <t>1-ð áàã, Улаан сайр</t>
  </si>
  <si>
    <t>3-ð áàã, Хотын булан баг</t>
  </si>
  <si>
    <t xml:space="preserve">2-ð áàã, Баян </t>
  </si>
  <si>
    <t>4-ð áàã, Баянбүрд</t>
  </si>
  <si>
    <t xml:space="preserve">5-ð áàã, Наран </t>
  </si>
  <si>
    <t xml:space="preserve">3-ð áàã, Өлзийт </t>
  </si>
  <si>
    <t>1-ð áàã, Тэмээт</t>
  </si>
  <si>
    <t xml:space="preserve">6-ð áàã, Áóÿíò </t>
  </si>
  <si>
    <t xml:space="preserve">4-ð áàã, Баяннуур </t>
  </si>
  <si>
    <t xml:space="preserve">6-ð áàã, Баян хошуу </t>
  </si>
  <si>
    <t xml:space="preserve">5-ð áàã, Мандал </t>
  </si>
  <si>
    <t xml:space="preserve">2-ð áàã, Сүмбэр </t>
  </si>
  <si>
    <t>3-ð áàã, Үнэгт</t>
  </si>
  <si>
    <t xml:space="preserve">1-ð áàã, Хайрхан </t>
  </si>
  <si>
    <t xml:space="preserve">3-ð áàã, Буга </t>
  </si>
  <si>
    <t xml:space="preserve">2-ð áàã, Давааны ам </t>
  </si>
  <si>
    <t>5-ð áàã, Пионер толгой</t>
  </si>
  <si>
    <t>4-ð áàã, Хөвийн ам</t>
  </si>
  <si>
    <t>1-ð áàã, Цэнгэл</t>
  </si>
  <si>
    <t xml:space="preserve">1-ð áàã, Намтолгой </t>
  </si>
  <si>
    <t xml:space="preserve">3-ð áàã, Хөндлөн булаг </t>
  </si>
  <si>
    <t xml:space="preserve">2-ð áàã, Өлзийт-ªндөр </t>
  </si>
  <si>
    <t xml:space="preserve">4-ð áàã, Эмээл толгой </t>
  </si>
  <si>
    <t xml:space="preserve">1-ð áàã, Áàÿíáóëàã </t>
  </si>
  <si>
    <t xml:space="preserve">2-ð áàã, Áàÿí-Óëààí </t>
  </si>
  <si>
    <t xml:space="preserve">4-ð áàã, Çàëàà-Îâîî </t>
  </si>
  <si>
    <t>3-ð áàã, ×àíäìàíü-Îâîî</t>
  </si>
  <si>
    <t xml:space="preserve">5-ð áàã, Áîäü </t>
  </si>
  <si>
    <t xml:space="preserve">1-ð áàã, Óó-áóëàí </t>
  </si>
  <si>
    <t xml:space="preserve">3-ð áàã, Õºíºã </t>
  </si>
  <si>
    <t xml:space="preserve">2-ð áàã, Õ¿éñ </t>
  </si>
  <si>
    <t>4-ð áàã, Öàãààí óñ</t>
  </si>
  <si>
    <t>Öîõèîò</t>
  </si>
  <si>
    <t xml:space="preserve">5-ð áàã, Àðâàéõýýð </t>
  </si>
  <si>
    <t>9-ð áàã, Áóðõè</t>
  </si>
  <si>
    <t xml:space="preserve">3-ð áàã, Äýëãýðýõ </t>
  </si>
  <si>
    <t xml:space="preserve">7-ð áàã, Äýëãýðýõèéí äýíæ </t>
  </si>
  <si>
    <t xml:space="preserve">4-ð áàã, ªëçèéò </t>
  </si>
  <si>
    <t xml:space="preserve">8-ð áàã, Ðàøààíò </t>
  </si>
  <si>
    <t xml:space="preserve">1-ð áàã, Ñîãîîò </t>
  </si>
  <si>
    <t xml:space="preserve">2-ð áàã, Ýìò </t>
  </si>
  <si>
    <t xml:space="preserve">6-ð áàã, ßãààíòîëãîé </t>
  </si>
  <si>
    <t xml:space="preserve">1-ð áàã, ªëçèéòõîøóó </t>
  </si>
  <si>
    <t xml:space="preserve">4-ð áàã, Õººâºð </t>
  </si>
  <si>
    <t xml:space="preserve">2-ð áàã, Õ¿¿õäèéí-Óñ </t>
  </si>
  <si>
    <t xml:space="preserve">3-ð áàã, Öàãààí-Îâîî </t>
  </si>
  <si>
    <t xml:space="preserve">4-ð áàã, Çºр¿¿ëýã </t>
  </si>
  <si>
    <t xml:space="preserve">3-ð áàã, ªâò </t>
  </si>
  <si>
    <t xml:space="preserve">1-ð áàã, Óëààí-Àì </t>
  </si>
  <si>
    <t xml:space="preserve">2-ð áàã, Бүрэгтий </t>
  </si>
  <si>
    <t xml:space="preserve">1-ð áàã, ªíö </t>
  </si>
  <si>
    <t xml:space="preserve">5-ð áàã, Öàâûí-Èõýð </t>
  </si>
  <si>
    <t xml:space="preserve">3-ð áàã, Öàãààí áóëàí </t>
  </si>
  <si>
    <t xml:space="preserve">6-ð áàã, Øèðýý </t>
  </si>
  <si>
    <t xml:space="preserve">2-ð áàã, Ýðãýí äýíæ </t>
  </si>
  <si>
    <t>4-ð áàã, Хаяа</t>
  </si>
  <si>
    <t xml:space="preserve">2-ð áàã, Áàòõààí </t>
  </si>
  <si>
    <t xml:space="preserve">1-ð áàã, Áºìáèé </t>
  </si>
  <si>
    <t xml:space="preserve">5-ð áàã, Áóìáàò </t>
  </si>
  <si>
    <t xml:space="preserve">3-ð áàã, ªâºð ç¿ëýãò </t>
  </si>
  <si>
    <t xml:space="preserve">4-ð áàã, Õàð òîéðîì </t>
  </si>
  <si>
    <t xml:space="preserve">3-ð áàã, Áàÿí òºõºì </t>
  </si>
  <si>
    <t xml:space="preserve">4-ð áàã, Ã¿í-Óñ </t>
  </si>
  <si>
    <t xml:space="preserve">5-ð áàã, Äàëàí </t>
  </si>
  <si>
    <t xml:space="preserve">7-ð áàã, Õîâä </t>
  </si>
  <si>
    <t xml:space="preserve">1-ð áàã, Өлзийт хошуу </t>
  </si>
  <si>
    <t xml:space="preserve">2-ð áàã, Хөөвөр </t>
  </si>
  <si>
    <t>6-ð áàã, ßëààòàé</t>
  </si>
  <si>
    <t xml:space="preserve">1-ð áàã, Àð æàðãàëàíò </t>
  </si>
  <si>
    <t>4-ð áàã, Àð õºøººò</t>
  </si>
  <si>
    <t xml:space="preserve">3-ð áàã, Äîíãèò </t>
  </si>
  <si>
    <t xml:space="preserve">2-ð áàã, Èõ áîðèãäîé </t>
  </si>
  <si>
    <t xml:space="preserve">5-ð áàã, Îíãîí </t>
  </si>
  <si>
    <t xml:space="preserve">4-ð áàã, Àðãóéò </t>
  </si>
  <si>
    <t>2-ð áàã, Ãó÷èí</t>
  </si>
  <si>
    <t xml:space="preserve">1-ð áàã, Õººâºð </t>
  </si>
  <si>
    <t>3-ð áàã, Аргалант</t>
  </si>
  <si>
    <t xml:space="preserve">2-ð áàã, Ìºíõáóëàã </t>
  </si>
  <si>
    <t>1-ð áàã, Òàõèëãà</t>
  </si>
  <si>
    <t xml:space="preserve">3-ð áàã, Õàéðõàí </t>
  </si>
  <si>
    <t>4-ð áàã, Ýðýýí</t>
  </si>
  <si>
    <t xml:space="preserve">4-ð áàã, Áàÿí-Óëààí </t>
  </si>
  <si>
    <t xml:space="preserve">6-ð áàã, Äýâøèë </t>
  </si>
  <si>
    <t xml:space="preserve">5-ð áàã, Õàä </t>
  </si>
  <si>
    <t>2-ð áàã, Öàõèóðò</t>
  </si>
  <si>
    <t xml:space="preserve">1-ð áàã, Ýìãýä </t>
  </si>
  <si>
    <t>3-ð áàã, Äºëãººí</t>
  </si>
  <si>
    <t xml:space="preserve">2-ð áàã, Áàÿíòýýг </t>
  </si>
  <si>
    <t xml:space="preserve">3-ð áàã, ªíäºðõºìºã </t>
  </si>
  <si>
    <t xml:space="preserve">4-ð áàã, Öàãààí-Îâîî </t>
  </si>
  <si>
    <t xml:space="preserve">1-ð áàã, Øàðãà </t>
  </si>
  <si>
    <t xml:space="preserve">2-ð áàã, Àãóéò </t>
  </si>
  <si>
    <t xml:space="preserve">1-ð áàã, Áîð õîøóóò </t>
  </si>
  <si>
    <t xml:space="preserve">4-ð áàã, Ãóуëиí </t>
  </si>
  <si>
    <t>3-ð áàã, ßðãàéò</t>
  </si>
  <si>
    <t xml:space="preserve">4-ð áàã, Çàëàà </t>
  </si>
  <si>
    <t>5-ð áàã, Ìàéõàí</t>
  </si>
  <si>
    <t xml:space="preserve">1-ð áàã, Öàðãè </t>
  </si>
  <si>
    <t xml:space="preserve">2-ð áàã, Öàõèóðò </t>
  </si>
  <si>
    <t xml:space="preserve">3-ð áàã, Óëààí-Îâîî </t>
  </si>
  <si>
    <t xml:space="preserve">6-ð áàã, Àëòàíòàë </t>
  </si>
  <si>
    <t xml:space="preserve">2-ð áàã, Àðâàéíòàë </t>
  </si>
  <si>
    <t>5-ð áàã, Èõ áóëàã</t>
  </si>
  <si>
    <t xml:space="preserve">1-ð áàã, Òóÿà </t>
  </si>
  <si>
    <t xml:space="preserve">4-ð áàã, Óðò </t>
  </si>
  <si>
    <t xml:space="preserve">3-ð áàã, Õ¿ðýìò </t>
  </si>
  <si>
    <t xml:space="preserve">2-ð áàã, Èõ-Óñ </t>
  </si>
  <si>
    <t xml:space="preserve">3-ð áàã, Ìàçàð </t>
  </si>
  <si>
    <t>4-ð áàã, Ñàéí òºãðºã</t>
  </si>
  <si>
    <t xml:space="preserve">1-ð áàã, Õîîëò </t>
  </si>
  <si>
    <t>5-ð áàã, Баян</t>
  </si>
  <si>
    <t xml:space="preserve">5-ð áàã, Áàäðàë </t>
  </si>
  <si>
    <t>6-ð áàã, Áººðºëæ¿¿ò</t>
  </si>
  <si>
    <t xml:space="preserve">1-ð áàã, Æàðãàëàíò </t>
  </si>
  <si>
    <t xml:space="preserve">8-ð áàã, Îíãè </t>
  </si>
  <si>
    <t xml:space="preserve">7-ð áàã, ªëò </t>
  </si>
  <si>
    <t xml:space="preserve">2-ð áàã, Òààö </t>
  </si>
  <si>
    <t xml:space="preserve">3-ð áàã, Øèâýý-Îâîî </t>
  </si>
  <si>
    <t xml:space="preserve">4-ð áàã, Øуðаíãа </t>
  </si>
  <si>
    <t xml:space="preserve">1-ð áàã, Áóðõàíò </t>
  </si>
  <si>
    <t xml:space="preserve">5-ð áàã, Ар агуйт </t>
  </si>
  <si>
    <t xml:space="preserve">4-ð áàã, Äýðñýí õîíõîð </t>
  </si>
  <si>
    <t xml:space="preserve">6-ð áàã, Ìàðçàò </t>
  </si>
  <si>
    <t xml:space="preserve">2-ð áàã, Íàðò </t>
  </si>
  <si>
    <t xml:space="preserve">3-ð áàã, Ýìýýë </t>
  </si>
  <si>
    <t xml:space="preserve">3-ð áàã, Áýðõ </t>
  </si>
  <si>
    <t xml:space="preserve">1-ð áàã, ªâºð ìîäîò </t>
  </si>
  <si>
    <t>2-ð áàã, Óóæèì</t>
  </si>
  <si>
    <t>4-ð áàã, Øèâýýò</t>
  </si>
  <si>
    <t>5-ð áàã, Øóíõëàé</t>
  </si>
  <si>
    <t>1-ð áàã, Âàíãèйн-Îâîî</t>
  </si>
  <si>
    <t>2-ð áàã, Ãàíãàí-Îðõîí</t>
  </si>
  <si>
    <t>6-ð áàã, Æàëáàà</t>
  </si>
  <si>
    <t xml:space="preserve">4-ð áàã, Íàðèéí õ¿ð </t>
  </si>
  <si>
    <t>5-ð áàã, Îíãîöîí-Óõàà</t>
  </si>
  <si>
    <t xml:space="preserve">8-ð áàã, Îðõîí </t>
  </si>
  <si>
    <t xml:space="preserve">7-ð áàã, Øàíõ </t>
  </si>
  <si>
    <t xml:space="preserve">3-ð áàã, Ýðäýíýòîëãîé </t>
  </si>
  <si>
    <t xml:space="preserve">5-ð áàã, Ìàíõàí </t>
  </si>
  <si>
    <t xml:space="preserve">2-ð áàã, Ужиг /Цагаан бэлчир/ </t>
  </si>
  <si>
    <t xml:space="preserve">1-ð áàã, Øóâóóò </t>
  </si>
  <si>
    <t xml:space="preserve">4-ð áàã, Öàãààí áургас </t>
  </si>
  <si>
    <t xml:space="preserve">3-ð áàã, ßðãèñ </t>
  </si>
  <si>
    <t xml:space="preserve">2-ð áàã, Áîð ãîë </t>
  </si>
  <si>
    <t xml:space="preserve">3-ð áàã, Áýл áóëàã </t>
  </si>
  <si>
    <t xml:space="preserve">4-ð áàã, Ñ¿ìáýð </t>
  </si>
  <si>
    <t xml:space="preserve">1-ð áàã, Õàâòàãà </t>
  </si>
  <si>
    <t xml:space="preserve">5-ð áàã, Òàðãàí íóóð </t>
  </si>
  <si>
    <t xml:space="preserve">6-ð áàã, Óðò áóëàã </t>
  </si>
  <si>
    <t xml:space="preserve">4-ð áàã, Àãàð </t>
  </si>
  <si>
    <t xml:space="preserve">5-ð áàã, Áýëòýñ </t>
  </si>
  <si>
    <t xml:space="preserve">3-ð áàã, Òîîì </t>
  </si>
  <si>
    <t xml:space="preserve">2-ð áàã, Õàéñ </t>
  </si>
  <si>
    <t xml:space="preserve">1-ð áàã, Ýìò </t>
  </si>
  <si>
    <t xml:space="preserve">6-ð áàã, Áàÿíõîøóó </t>
  </si>
  <si>
    <t xml:space="preserve">3-ð áàã, Á¿ðýíõààí </t>
  </si>
  <si>
    <t xml:space="preserve">2-ð áàã, Èõ-Óóë </t>
  </si>
  <si>
    <t>1-ð áàã, Ñàíãèéí äàëàé</t>
  </si>
  <si>
    <t xml:space="preserve">4-ð áàã, Òóÿà </t>
  </si>
  <si>
    <t>5-ð áàã, Ýð÷èì</t>
  </si>
  <si>
    <t xml:space="preserve">5-ð áàã, Ãàëò </t>
  </si>
  <si>
    <t>2-ð áàã, Ç¿ðõ</t>
  </si>
  <si>
    <t xml:space="preserve">1-ð áàã, Í¿õò </t>
  </si>
  <si>
    <t xml:space="preserve">4-ð áàã, Ðàøààíò </t>
  </si>
  <si>
    <t xml:space="preserve">3-ð áàã, Õóæèðò </t>
  </si>
  <si>
    <t xml:space="preserve">5-ð áàã, Òºâèéí </t>
  </si>
  <si>
    <t>4-ð áàã, Õàðãàíà</t>
  </si>
  <si>
    <t>3-ð áàã, Öàãààí áóðãàñ</t>
  </si>
  <si>
    <t xml:space="preserve">2-ð áàã, Öýö¿¿õ </t>
  </si>
  <si>
    <t xml:space="preserve">1-ð áàã, Õºíæèë </t>
  </si>
  <si>
    <t xml:space="preserve">2-ð áàã, Àñãàò </t>
  </si>
  <si>
    <t xml:space="preserve">3-ð áàã, Èõ-Óóë </t>
  </si>
  <si>
    <t xml:space="preserve">5-ð áàã, Ñýëýíãý </t>
  </si>
  <si>
    <t xml:space="preserve">1-ð áàã, Øèâýý </t>
  </si>
  <si>
    <t>4-ð áàã, Ìàíäàë</t>
  </si>
  <si>
    <t xml:space="preserve">5-ð áàã, Èõ àö </t>
  </si>
  <si>
    <t xml:space="preserve">2-ð áàã, Òàëûí óñ </t>
  </si>
  <si>
    <t xml:space="preserve">1-ð áàã, Òýýë </t>
  </si>
  <si>
    <t xml:space="preserve">4-ð áàã, Öýíãýë </t>
  </si>
  <si>
    <t xml:space="preserve">3-ð áàã, Ýíõ òàë </t>
  </si>
  <si>
    <t xml:space="preserve">5-ð áàã, ¨ëò </t>
  </si>
  <si>
    <t xml:space="preserve">6-ð áàã, Çººëºí </t>
  </si>
  <si>
    <t xml:space="preserve">2-ð áàã, Õîîëîéí çàõ </t>
  </si>
  <si>
    <t xml:space="preserve">3-ð áàã, Õîäîí </t>
  </si>
  <si>
    <t xml:space="preserve">1-ð áàã, Õºíäèé </t>
  </si>
  <si>
    <t>Ýâä</t>
  </si>
  <si>
    <t xml:space="preserve">4-ð áàã, Äàëàéí çàõ </t>
  </si>
  <si>
    <t xml:space="preserve">2-ð áàã, Àð òàðõè </t>
  </si>
  <si>
    <t xml:space="preserve">5-ð áàã, Áàÿíõîøóó </t>
  </si>
  <si>
    <t xml:space="preserve">6-ð áàã, Äàâààíû àð </t>
  </si>
  <si>
    <t xml:space="preserve">1-ð áàã, Ìàíäàë </t>
  </si>
  <si>
    <t xml:space="preserve">4-ð áàã, Ñýëýíãý </t>
  </si>
  <si>
    <t xml:space="preserve">3-ð áàã, Òàâàí òîëãîé </t>
  </si>
  <si>
    <t xml:space="preserve">1-ð áàã, Ìóõàð õºíäèé </t>
  </si>
  <si>
    <t>2-ð áàã, Сэлэнгэ</t>
  </si>
  <si>
    <t>3-ð áàã, Òýýë</t>
  </si>
  <si>
    <t>5-ð áàã, Öýíãýë</t>
  </si>
  <si>
    <t xml:space="preserve">4-ð áàã, Сүүл Улаан </t>
  </si>
  <si>
    <t xml:space="preserve">5-ð áàã, Сумын төв </t>
  </si>
  <si>
    <t xml:space="preserve">2-ð áàã, Íàðèéí </t>
  </si>
  <si>
    <t xml:space="preserve">4-ð áàã, Òýýë </t>
  </si>
  <si>
    <t xml:space="preserve">3-ð áàã, Òàðèàò </t>
  </si>
  <si>
    <t xml:space="preserve">4-ð áàã, Àëòãàíà </t>
  </si>
  <si>
    <t xml:space="preserve">3-ð áàã, Áàÿí-Ýðõýò </t>
  </si>
  <si>
    <t xml:space="preserve">5-ð áàã, Áèéæ </t>
  </si>
  <si>
    <t xml:space="preserve">6-ð áàã, Сумын төв </t>
  </si>
  <si>
    <t>1-ð áàã, Çóíû ãîë</t>
  </si>
  <si>
    <t>2-ð áàã, Íàâ÷èëòàé</t>
  </si>
  <si>
    <t xml:space="preserve">3-ð áàã, Ìóíãàðàã </t>
  </si>
  <si>
    <t xml:space="preserve">4-ð áàã, Ñî¸î </t>
  </si>
  <si>
    <t xml:space="preserve">2-ð áàã, Òîîì </t>
  </si>
  <si>
    <t xml:space="preserve">5-ð áàã, Òºãºë </t>
  </si>
  <si>
    <t xml:space="preserve">1-ð áàã, Øèâëýã </t>
  </si>
  <si>
    <t xml:space="preserve">1-ð áàã, Òóðàã </t>
  </si>
  <si>
    <t>3-ð áàã, Òóðò /òºâèéí áàã/</t>
  </si>
  <si>
    <t xml:space="preserve">2-ð áàã, Õîðîî </t>
  </si>
  <si>
    <t xml:space="preserve">1-ð áàã, Àãàð </t>
  </si>
  <si>
    <t xml:space="preserve">2-ð áàã, ªâãºä </t>
  </si>
  <si>
    <t xml:space="preserve">3-ð áàã, Òîñîí </t>
  </si>
  <si>
    <t xml:space="preserve">6-ð áàã, Æàðãàëàíò </t>
  </si>
  <si>
    <t xml:space="preserve">4-ð áàã, Õóæèðò </t>
  </si>
  <si>
    <t xml:space="preserve">5-ð áàã, Øàðãà </t>
  </si>
  <si>
    <t>4-ð áàã, Áулган</t>
  </si>
  <si>
    <t xml:space="preserve">3-ð áàã, Äàðõèò </t>
  </si>
  <si>
    <t xml:space="preserve">2-ð áàã, ¯¿ð </t>
  </si>
  <si>
    <t>1-ð áàã, Óéëãàí</t>
  </si>
  <si>
    <t>Äàðõèíò</t>
  </si>
  <si>
    <t xml:space="preserve">2-ð áàã, Çóóí ìîä </t>
  </si>
  <si>
    <t xml:space="preserve">4-ð áàã, Ñîãîîò </t>
  </si>
  <si>
    <t xml:space="preserve">5-ð áàã, Õàëáàí </t>
  </si>
  <si>
    <t xml:space="preserve">1-ð áàã, Дэлгэрхаан </t>
  </si>
  <si>
    <t xml:space="preserve">3-ð áàã, Ìîãîé /Рэнчинжугнай/ </t>
  </si>
  <si>
    <t xml:space="preserve">6-ð áàã, Жаргалант </t>
  </si>
  <si>
    <t xml:space="preserve">7-ð áàã, Á¿ðõýýð </t>
  </si>
  <si>
    <t xml:space="preserve">4-ð áàã, Хөхөө </t>
  </si>
  <si>
    <t xml:space="preserve">2-ð áàã, ¨ëãîñ </t>
  </si>
  <si>
    <t xml:space="preserve">1-ð áàã, Øèâýðò </t>
  </si>
  <si>
    <t xml:space="preserve">3-ð áàã, Óëààí àñãà </t>
  </si>
  <si>
    <t xml:space="preserve">5-ð áàã, Хайрхан толгой </t>
  </si>
  <si>
    <t xml:space="preserve">3-ð áàã, Áàÿíç¿ðõ </t>
  </si>
  <si>
    <t xml:space="preserve">2-ð áàã, Áàÿííóóð </t>
  </si>
  <si>
    <t xml:space="preserve">4-ð áàã, Нүхт </t>
  </si>
  <si>
    <t xml:space="preserve">1-ð áàã, Áººðºëæ </t>
  </si>
  <si>
    <t xml:space="preserve">2-ð áàã, Áóëãàí тал </t>
  </si>
  <si>
    <t xml:space="preserve">3-ð áàã, Çýðëýã </t>
  </si>
  <si>
    <t xml:space="preserve">5-ð áàã, Óäãàí </t>
  </si>
  <si>
    <t>4-ð áàã, Дуурга</t>
  </si>
  <si>
    <t>Хормой</t>
  </si>
  <si>
    <t>6-р баг, Õàòãàë òîñîí</t>
  </si>
  <si>
    <t xml:space="preserve">2-р баг, Æàðãàëàíò </t>
  </si>
  <si>
    <t>Õàéëààñòàé</t>
  </si>
  <si>
    <t>Ëàíç</t>
  </si>
  <si>
    <t>Ñàõèóëûí øàíä</t>
  </si>
  <si>
    <t>2-р баг, Äºõºì</t>
  </si>
  <si>
    <t>3-р баг, Èõ-Óóë</t>
  </si>
  <si>
    <t xml:space="preserve">1-р баг, ªëçèéò </t>
  </si>
  <si>
    <t>4-р баг, Äºõºì</t>
  </si>
  <si>
    <t>2-р баг, Äýëãýð</t>
  </si>
  <si>
    <t xml:space="preserve">3-р баг, Òºâ </t>
  </si>
  <si>
    <t>5-р баг, Õîíãîð</t>
  </si>
  <si>
    <t>6-р баг, Øèðýýò</t>
  </si>
  <si>
    <t>3-р баг, Àìàí-Óñ</t>
  </si>
  <si>
    <t xml:space="preserve">2-р баг, Áàäðàõ </t>
  </si>
  <si>
    <t xml:space="preserve">4-р баг, Îâîîò </t>
  </si>
  <si>
    <t xml:space="preserve">1-р баг, ªðíº äýðñ </t>
  </si>
  <si>
    <t>Үүд</t>
  </si>
  <si>
    <t>1-р баг, Áàÿíòýðýì</t>
  </si>
  <si>
    <t>2-р баг, Áàÿí-Óóë</t>
  </si>
  <si>
    <t>3-р баг, Áàÿíöàãààí</t>
  </si>
  <si>
    <t>4-р баг, Áàÿñãàëàíò</t>
  </si>
  <si>
    <t>5-р баг, Á¿ðýíöîãò</t>
  </si>
  <si>
    <t>1-р баг, Ã¿í õóäàã</t>
  </si>
  <si>
    <t>3-р баг, Íàðàíáóëàã</t>
  </si>
  <si>
    <t>2-р баг, Òîñîíãèéí ãîë</t>
  </si>
  <si>
    <t xml:space="preserve">1-р баг, Èõáóëàã </t>
  </si>
  <si>
    <t>3-р баг, Í¿äýí</t>
  </si>
  <si>
    <t xml:space="preserve">5-р баг, Õàвèðãà </t>
  </si>
  <si>
    <t>4-р баг, Öºíãºðºã</t>
  </si>
  <si>
    <t>2-р баг, Øàðá¿ðä</t>
  </si>
  <si>
    <t xml:space="preserve">1-р баг, Áàÿíãîë </t>
  </si>
  <si>
    <t xml:space="preserve">2-р баг, Õàéëààñò </t>
  </si>
  <si>
    <t>3-р баг, Õóëãàð</t>
  </si>
  <si>
    <t>5-р баг, Øèíýáóëàã</t>
  </si>
  <si>
    <t xml:space="preserve">4-р баг, Ñàéíøàíä </t>
  </si>
  <si>
    <t>4-р баг, Äýëãýðõààí</t>
  </si>
  <si>
    <t>5-р баг, ªãººìºð</t>
  </si>
  <si>
    <t>1-р баг, Ñýðãýëýí</t>
  </si>
  <si>
    <t>3-р баг, ¯íýãò</t>
  </si>
  <si>
    <t>1-р баг, Áàÿí</t>
  </si>
  <si>
    <t>5-р баг, Äýëãýð</t>
  </si>
  <si>
    <t>4-р баг, Æàâõëàíò</t>
  </si>
  <si>
    <t>2-р баг, Æàðãàëàíò</t>
  </si>
  <si>
    <t>3-р баг, Òýãø</t>
  </si>
  <si>
    <t>3-р баг, Áàÿí-Îâîî</t>
  </si>
  <si>
    <t>1-р баг, Ëõ¿ìáý</t>
  </si>
  <si>
    <t xml:space="preserve">2-р баг, Õîøìèã </t>
  </si>
  <si>
    <t>3-р баг, Ñàéíøàíä</t>
  </si>
  <si>
    <t xml:space="preserve">2-р баг, Ñàõèóë </t>
  </si>
  <si>
    <t>1-р баг, Õàëçàí øàíä</t>
  </si>
  <si>
    <t xml:space="preserve">4-р баг, Õàòàâ÷ </t>
  </si>
  <si>
    <t xml:space="preserve">8-р баг, Àëòàí îâîî </t>
  </si>
  <si>
    <t xml:space="preserve">3-р баг, Áàäðàõ </t>
  </si>
  <si>
    <t>5-р баг, Áèë¿¿ò</t>
  </si>
  <si>
    <t xml:space="preserve">6-р баг, Æàðãàëàíò </t>
  </si>
  <si>
    <t>7-р баг, Õàäûí áóëàã</t>
  </si>
  <si>
    <t xml:space="preserve">4-р баг, Õîíãîð </t>
  </si>
  <si>
    <t xml:space="preserve">1-р баг, Õºäëºí õàéëààñò </t>
  </si>
  <si>
    <t xml:space="preserve">2-р баг, Öàãààí îâîî </t>
  </si>
  <si>
    <t xml:space="preserve">4-р баг, Áàÿí-Óóë </t>
  </si>
  <si>
    <t>6-р баг, Äàéðáîð</t>
  </si>
  <si>
    <t xml:space="preserve">3-р баг, Äýë </t>
  </si>
  <si>
    <t>1-р баг, Óëààí÷óëóó</t>
  </si>
  <si>
    <t>2-р баг, Õºíºã</t>
  </si>
  <si>
    <t>5-р баг, Öàö</t>
  </si>
  <si>
    <t>4-р баг, Áàÿíáóëàã</t>
  </si>
  <si>
    <t>2-р баг, Çóóíìîä</t>
  </si>
  <si>
    <t>3-р баг, Òàìèð</t>
  </si>
  <si>
    <t>1-р баг, Òóñãàëò</t>
  </si>
  <si>
    <t xml:space="preserve">1-р баг, Àñàéò </t>
  </si>
  <si>
    <t>5-р баг, Áàÿíöàãààí</t>
  </si>
  <si>
    <t>4-р баг, Çóñëàí</t>
  </si>
  <si>
    <t>2-р баг, Õîîëò</t>
  </si>
  <si>
    <t>3-р баг, Ýðäýíý-Óóë</t>
  </si>
  <si>
    <t>3-р баг, Áîðò</t>
  </si>
  <si>
    <t>4-р баг, Áóãàò</t>
  </si>
  <si>
    <t>6-р баг, Òàéõàð</t>
  </si>
  <si>
    <t>2-р баг, Õàí-ªíäºð</t>
  </si>
  <si>
    <t>1-р баг, Õºõíóóð</t>
  </si>
  <si>
    <t>5-р баг, Ýðäýíýòîëãîé</t>
  </si>
  <si>
    <t>1-р баг, Äîéò</t>
  </si>
  <si>
    <t>4-р баг, Çýãñòýé</t>
  </si>
  <si>
    <t xml:space="preserve">5-р баг, Îðõîí </t>
  </si>
  <si>
    <t>3-р баг, ªãèé</t>
  </si>
  <si>
    <t>2-р баг, Òîãëîõ</t>
  </si>
  <si>
    <t>3-р баг, Áàéøèð</t>
  </si>
  <si>
    <t>2-р баг, Áîäîíò</t>
  </si>
  <si>
    <t>4-р баг, Õºøººò</t>
  </si>
  <si>
    <t>1-р баг, ßìààò</t>
  </si>
  <si>
    <t>1-р баг, Àçàðãà</t>
  </si>
  <si>
    <t>4-р баг, Áýëõè</t>
  </si>
  <si>
    <t>3-р баг, Äîíãîé</t>
  </si>
  <si>
    <t xml:space="preserve">5-р баг, Òýýë </t>
  </si>
  <si>
    <t>2-р баг, Õàíóé</t>
  </si>
  <si>
    <t>7-р баг, Àëòàéä</t>
  </si>
  <si>
    <t>5-р баг, Áººðºëæ¿¿ò</t>
  </si>
  <si>
    <t>6-р баг, Ìºðºí</t>
  </si>
  <si>
    <t>4-р баг, Ñóìàí</t>
  </si>
  <si>
    <t>1-р баг, Òýðõ</t>
  </si>
  <si>
    <t>3-р баг, Õîðãî</t>
  </si>
  <si>
    <t>2-р баг, Öàãààííóóð</t>
  </si>
  <si>
    <t>2-р баг, Áàÿí-ªíäºð</t>
  </si>
  <si>
    <t>3-р баг, Урантолгой</t>
  </si>
  <si>
    <t>4-р баг, Өртөнт</t>
  </si>
  <si>
    <t>1-р баг, Хөх сүм</t>
  </si>
  <si>
    <t>3-р баг, Æàðàíòàé</t>
  </si>
  <si>
    <t>4-р баг, Ìîãîé</t>
  </si>
  <si>
    <t xml:space="preserve">5-р баг, ªãººìºð </t>
  </si>
  <si>
    <t xml:space="preserve">1-р баг, Õàéðõàí </t>
  </si>
  <si>
    <t>3-р баг, Àðáàÿñãàëàí</t>
  </si>
  <si>
    <t>4-р баг, Áàÿí-Óëààí</t>
  </si>
  <si>
    <t>2-р баг, Ãè÷ãýíý</t>
  </si>
  <si>
    <t xml:space="preserve">6-р баг, Íî¸í õàíãàé </t>
  </si>
  <si>
    <t xml:space="preserve">5-р баг, Òýðõ </t>
  </si>
  <si>
    <t>1-р баг, ×àíäìàíü</t>
  </si>
  <si>
    <t xml:space="preserve">5-р баг, Áàÿí </t>
  </si>
  <si>
    <t>2-р баг, Íîìãîí</t>
  </si>
  <si>
    <t xml:space="preserve">4-р баг, Öàãààí õàä </t>
  </si>
  <si>
    <t>3-р баг, Öàéäàì</t>
  </si>
  <si>
    <t xml:space="preserve">3-р баг, Áóðãàëòàé </t>
  </si>
  <si>
    <t>5-р баг, Îðõîí</t>
  </si>
  <si>
    <t xml:space="preserve">6-р баг, ªíäºð ñàíò </t>
  </si>
  <si>
    <t xml:space="preserve">4-р баг, Óëààí ÷óëóó </t>
  </si>
  <si>
    <t>1-р баг, Õîòîíò</t>
  </si>
  <si>
    <t>2-р баг, Õººâºð</t>
  </si>
  <si>
    <t xml:space="preserve">2-р баг, Áàÿíãîë </t>
  </si>
  <si>
    <t xml:space="preserve">1-р баг, Õàí-Óóë </t>
  </si>
  <si>
    <t>3-р баг, Öàõèð</t>
  </si>
  <si>
    <t>4-р баг, Àëòàí-Îâîî</t>
  </si>
  <si>
    <t>5-р баг, Áóéëàí</t>
  </si>
  <si>
    <t xml:space="preserve">1-р баг, Îðõîí </t>
  </si>
  <si>
    <t>6-р баг, Òàìèð</t>
  </si>
  <si>
    <t>3-р баг, Öýíõýð</t>
  </si>
  <si>
    <t>2-р баг, Öýöýðëýã</t>
  </si>
  <si>
    <t>5-р баг, Èõáóëàã</t>
  </si>
  <si>
    <t>2-р баг, Òóóëàíò</t>
  </si>
  <si>
    <t>4-р баг, Õîíãîðæ</t>
  </si>
  <si>
    <t>3-р баг, Õóæèðò</t>
  </si>
  <si>
    <t>1-р баг, ×óëóóò</t>
  </si>
  <si>
    <t>4-р баг, Çóóíìîä</t>
  </si>
  <si>
    <t xml:space="preserve">5-р баг, ªëçèéò ãîë </t>
  </si>
  <si>
    <t>2-р баг, Õàéðõàí</t>
  </si>
  <si>
    <t xml:space="preserve">3-р баг, Õàëóóí-Óñ </t>
  </si>
  <si>
    <t>1-р баг, Õ¿ðýì</t>
  </si>
  <si>
    <t>1-р баг, Àëàã-Óóë</t>
  </si>
  <si>
    <t>2-р баг, Èäýð-Óëààí</t>
  </si>
  <si>
    <t>6-р баг, ªëçèéò</t>
  </si>
  <si>
    <t>5-р баг, Òýýë</t>
  </si>
  <si>
    <t>4-р баг, Õàí-ªíäºð</t>
  </si>
  <si>
    <t>1-ð áàã, Цагаан даваа</t>
  </si>
  <si>
    <t>2-ð áàã, Арслан цохио</t>
  </si>
  <si>
    <t>3-ð áàã, Цагдуулт</t>
  </si>
  <si>
    <t>4-ð áàã, Бор толгой</t>
  </si>
  <si>
    <t>5-ð áàã, Наранбулаг</t>
  </si>
  <si>
    <t>6-ð áàã, Цагаан дэл</t>
  </si>
  <si>
    <t xml:space="preserve">2-р баг, Àñãàò </t>
  </si>
  <si>
    <t xml:space="preserve">2-р баг, Баянзүрх </t>
  </si>
  <si>
    <t xml:space="preserve">3-р баг, Баянхайрхан </t>
  </si>
  <si>
    <t xml:space="preserve">4-р баг, Дулаанхаан </t>
  </si>
  <si>
    <t xml:space="preserve">5-р баг, Халтар </t>
  </si>
  <si>
    <t>6-р баг, Хүрэмт</t>
  </si>
  <si>
    <t>1-р баг, Шарга</t>
  </si>
  <si>
    <t>1-р баг, Өлзийт</t>
  </si>
  <si>
    <t>2-р баг, Шар тал</t>
  </si>
  <si>
    <t>1-р баг, Баянтөгөл</t>
  </si>
  <si>
    <t xml:space="preserve">2-р баг, Õàíæàðãàëàíò </t>
  </si>
  <si>
    <t>1-р баг, Áóìáàò</t>
  </si>
  <si>
    <t xml:space="preserve">4-р баг, Äàðõàí </t>
  </si>
  <si>
    <t>3-р баг, Äýðñò</t>
  </si>
  <si>
    <t>2-р баг, Öàõò</t>
  </si>
  <si>
    <t xml:space="preserve">2-р баг, Àâçàãà </t>
  </si>
  <si>
    <t xml:space="preserve">3-р баг, Àãüò </t>
  </si>
  <si>
    <t xml:space="preserve">4-р баг, Áýðõ </t>
  </si>
  <si>
    <t xml:space="preserve">1-р баг, Òîãîî </t>
  </si>
  <si>
    <t>5-р баг, Õºãíº</t>
  </si>
  <si>
    <t xml:space="preserve">6-р баг, Õóëñò </t>
  </si>
  <si>
    <t>3-р баг, Äîðãîíò</t>
  </si>
  <si>
    <t xml:space="preserve">2-р баг, Ëàõ </t>
  </si>
  <si>
    <t xml:space="preserve">4-р баг, Òºâ </t>
  </si>
  <si>
    <t xml:space="preserve">1-р баг, Õàðààò </t>
  </si>
  <si>
    <t xml:space="preserve">3-р баг, Áàÿíãîë </t>
  </si>
  <si>
    <t>2-р баг, Áàÿñãàëàíò</t>
  </si>
  <si>
    <t xml:space="preserve">5-р баг, Ýðõò </t>
  </si>
  <si>
    <t xml:space="preserve">1-р баг, Àðáóëàã </t>
  </si>
  <si>
    <t>3-р баг, Á¿õò</t>
  </si>
  <si>
    <t>4-р баг, Ìààíüò</t>
  </si>
  <si>
    <t>5-р баг, Ñóìûí òºâ</t>
  </si>
  <si>
    <t xml:space="preserve">2-р баг, Õàëèóí </t>
  </si>
  <si>
    <t xml:space="preserve">3-р баг, Óëààí øèâýýò </t>
  </si>
  <si>
    <t xml:space="preserve">2-р баг, Õàð ÷óëóóò </t>
  </si>
  <si>
    <t xml:space="preserve">1-р баг, Õºãíº õàí </t>
  </si>
  <si>
    <t xml:space="preserve">1-р баг, Ìàíóóëò </t>
  </si>
  <si>
    <t xml:space="preserve">6-р баг, Ñàéõàí-Оâîî </t>
  </si>
  <si>
    <t xml:space="preserve">2-р баг, Óãàëç </t>
  </si>
  <si>
    <t>4-р баг, Óíäðàõ</t>
  </si>
  <si>
    <t xml:space="preserve">3-р баг, Õóëüæ </t>
  </si>
  <si>
    <t>5-р баг, Õ¿ðýìò</t>
  </si>
  <si>
    <t>5-р баг, Èíãýò</t>
  </si>
  <si>
    <t xml:space="preserve">4-р баг, Ñàíãàëòàé </t>
  </si>
  <si>
    <t>3-р баг, Ñýëýíãý</t>
  </si>
  <si>
    <t>2-р баг, Òàðèàõòàé</t>
  </si>
  <si>
    <t xml:space="preserve">1-р баг, Òàðèìàë </t>
  </si>
  <si>
    <t>3-р баг, Äàëàí</t>
  </si>
  <si>
    <t>5-р баг, Æàðãàëàíò</t>
  </si>
  <si>
    <t>2-р баг, Õàðãàë</t>
  </si>
  <si>
    <t xml:space="preserve">1-р баг, Õóæèðò </t>
  </si>
  <si>
    <t>4-р баг, Ýðýí</t>
  </si>
  <si>
    <t>1-р баг, Ñºðò</t>
  </si>
  <si>
    <t>3-р баг, Ñóìûí òºâ</t>
  </si>
  <si>
    <t>2-р баг, Õàíãàë</t>
  </si>
  <si>
    <t xml:space="preserve">4-р баг, Õÿëãàíàò </t>
  </si>
  <si>
    <t xml:space="preserve">1-р баг, Áàíçàð </t>
  </si>
  <si>
    <t xml:space="preserve">5-р баг, Ìààíüò </t>
  </si>
  <si>
    <t>3-р баг, Òýýã</t>
  </si>
  <si>
    <t>2-р баг, Õ¿ðýìò</t>
  </si>
  <si>
    <t>1-р баг, Ñóìûí òºâ</t>
  </si>
  <si>
    <t xml:space="preserve">4-р баг, Òýýë </t>
  </si>
  <si>
    <t xml:space="preserve">3-р баг, Óíüò </t>
  </si>
  <si>
    <t>2-р баг, Õàíòàé</t>
  </si>
  <si>
    <t xml:space="preserve">5-р баг, Õîíãîð </t>
  </si>
  <si>
    <t>1-р баг, Áàäðàë</t>
  </si>
  <si>
    <t xml:space="preserve">4-р баг, Áàÿí-Îâîî </t>
  </si>
  <si>
    <t>2-р баг, Áàÿíöàãààí</t>
  </si>
  <si>
    <t xml:space="preserve">3-р баг, Óðò </t>
  </si>
  <si>
    <t>6-р баг, Àëòàíãàäàñ</t>
  </si>
  <si>
    <t xml:space="preserve">1-р баг, Áàÿí áîãä </t>
  </si>
  <si>
    <t>5-р баг, Áàÿíãîâü</t>
  </si>
  <si>
    <t>3-р баг, Áàÿíõàéðõàí</t>
  </si>
  <si>
    <t xml:space="preserve">4-р баг, Õ¿éñèéí ãîâü </t>
  </si>
  <si>
    <t>2-р баг, ×àíäìàíü õàéðõàí</t>
  </si>
  <si>
    <t xml:space="preserve">3-р баг, Áàÿíáóóðàë </t>
  </si>
  <si>
    <t xml:space="preserve">4-р баг, Áàÿíñàí </t>
  </si>
  <si>
    <t>2-р баг, Áàÿíõîíãîð</t>
  </si>
  <si>
    <t xml:space="preserve">5-р баг, Ãóóëèí </t>
  </si>
  <si>
    <t>1-р баг, Á¿ðýí</t>
  </si>
  <si>
    <t>3-р баг, Çàâõàí ãîë</t>
  </si>
  <si>
    <t>2-р баг, Òýýë</t>
  </si>
  <si>
    <t xml:space="preserve">2-р баг, Ãàëóóò </t>
  </si>
  <si>
    <t>1-р баг, Õóðèìò</t>
  </si>
  <si>
    <t xml:space="preserve">5-р баг, Àëòàéí-Оðãèë </t>
  </si>
  <si>
    <t xml:space="preserve">4-р баг, Àëòàíñî¸ìáî </t>
  </si>
  <si>
    <t>1-р баг, Á¿ñ-Óóë</t>
  </si>
  <si>
    <t xml:space="preserve">3-р баг, Ç¿éë </t>
  </si>
  <si>
    <t>2-р баг, Òàì÷</t>
  </si>
  <si>
    <t xml:space="preserve">3-р баг, Ìààíüò </t>
  </si>
  <si>
    <t>2-р баг, Òºãðºãèéí ýõ</t>
  </si>
  <si>
    <t>5-р баг, Òóíãàëàã</t>
  </si>
  <si>
    <t>1-р баг, Õ¿ðýí ãîë</t>
  </si>
  <si>
    <t xml:space="preserve">4-р баг, Öàãààí õàéðõàí </t>
  </si>
  <si>
    <t xml:space="preserve">2-р баг, Ã¿¿ áàðèà÷ </t>
  </si>
  <si>
    <t>3-р баг, Îëîí áóëàã</t>
  </si>
  <si>
    <t xml:space="preserve">1-р баг, Ñ¿¿æ </t>
  </si>
  <si>
    <t xml:space="preserve">4-р баг, ×àöðàí </t>
  </si>
  <si>
    <t xml:space="preserve">5-р баг, Áàÿí-ªíäºð </t>
  </si>
  <si>
    <t xml:space="preserve">7-р баг, Áàÿí òîîðîé </t>
  </si>
  <si>
    <t xml:space="preserve">6-р баг, Áàÿí-Óëààí </t>
  </si>
  <si>
    <t>3-р баг, Ãýãýýò</t>
  </si>
  <si>
    <t xml:space="preserve">2-р баг, Äàëàí </t>
  </si>
  <si>
    <t xml:space="preserve">1-р баг, Ðàøààíò </t>
  </si>
  <si>
    <t xml:space="preserve">4-р баг, Òºãðºã </t>
  </si>
  <si>
    <t xml:space="preserve">3-р баг, Äýðñòýé </t>
  </si>
  <si>
    <t xml:space="preserve">4-р баг, Æàðãàëò </t>
  </si>
  <si>
    <t>1-р баг, Áàÿíãîë</t>
  </si>
  <si>
    <t>3-р баг, Ñîíäóóëò</t>
  </si>
  <si>
    <t xml:space="preserve">4-р баг, Óëààí òóã </t>
  </si>
  <si>
    <t xml:space="preserve">2-р баг, Õàìòûí õ¿÷ </t>
  </si>
  <si>
    <t>4-р баг, ªëçèéò</t>
  </si>
  <si>
    <t xml:space="preserve">1-р баг, Ñàíãèéí äàëàé </t>
  </si>
  <si>
    <t xml:space="preserve">3-р баг, Öàãààí-Óóë </t>
  </si>
  <si>
    <t xml:space="preserve">2-р баг, Öýöýã íóóð </t>
  </si>
  <si>
    <t>2-р баг, Áàÿíøàíä</t>
  </si>
  <si>
    <t>6-р баг, Íàðàí</t>
  </si>
  <si>
    <t xml:space="preserve">5-р баг, Ðàøààíò </t>
  </si>
  <si>
    <t>4-р баг, Õàðçàò</t>
  </si>
  <si>
    <t>4-р баг, Áóóäàé</t>
  </si>
  <si>
    <t>1-р баг, Ìÿíãàé</t>
  </si>
  <si>
    <t>5-р баг, Áàÿíãîë</t>
  </si>
  <si>
    <t xml:space="preserve">1-р баг, Áèæ </t>
  </si>
  <si>
    <t xml:space="preserve">3-р баг, Ãàõàí÷ </t>
  </si>
  <si>
    <t xml:space="preserve">4-р баг, Ñ¿æ </t>
  </si>
  <si>
    <t xml:space="preserve">2-р баг, Ôåðì </t>
  </si>
  <si>
    <t xml:space="preserve">3-р баг, Их áóëàã </t>
  </si>
  <si>
    <t xml:space="preserve">1-р баг, Èõýñ </t>
  </si>
  <si>
    <t xml:space="preserve">3-р баг, Æàâõëàíт </t>
  </si>
  <si>
    <t xml:space="preserve">4-р баг, ¯éëäâýð </t>
  </si>
  <si>
    <t xml:space="preserve">2-р баг, Õóæèðò </t>
  </si>
  <si>
    <t>2-р баг, Óðò</t>
  </si>
  <si>
    <t xml:space="preserve">5-р баг, Õ¿ðýмò </t>
  </si>
  <si>
    <t>2-р баг, ªëçèéáóëàã</t>
  </si>
  <si>
    <t xml:space="preserve">1-р баг, ×àíäìàíü-Уóë </t>
  </si>
  <si>
    <t xml:space="preserve">3-р баг, Ýðäýíý-Óóë </t>
  </si>
  <si>
    <t>4-р баг, Хүрхрээ</t>
  </si>
  <si>
    <t xml:space="preserve">2-р баг, Çàâõàí ãîë </t>
  </si>
  <si>
    <t xml:space="preserve">3-р баг, Ñàíãèéí äàëàé </t>
  </si>
  <si>
    <t>4-р баг, Õ¿éñèéí ãîâü</t>
  </si>
  <si>
    <t>1-р баг, Öîîõîð</t>
  </si>
  <si>
    <t xml:space="preserve">5-р баг, Ñàéí-Уñò </t>
  </si>
  <si>
    <t xml:space="preserve">1-р баг, Íàðä </t>
  </si>
  <si>
    <t xml:space="preserve">2-р баг, Ñàéí-Уñ </t>
  </si>
  <si>
    <t xml:space="preserve">4-р баг, Öàãààí äºðâºëæ </t>
  </si>
  <si>
    <t xml:space="preserve">2-р баг, Çàðàà </t>
  </si>
  <si>
    <t>1-р баг, Òîéã</t>
  </si>
  <si>
    <t xml:space="preserve">3-р баг, Õàÿà </t>
  </si>
  <si>
    <t>4-р баг, ×óëóóí ãèøãýð</t>
  </si>
  <si>
    <t xml:space="preserve">3-р баг, Áè÷èãò </t>
  </si>
  <si>
    <t>1-р баг, Элдэв</t>
  </si>
  <si>
    <t>2-р баг, ªíãºò</t>
  </si>
  <si>
    <t xml:space="preserve">4-р баг, Öîìîã </t>
  </si>
  <si>
    <t>5-р баг, Îëîí-Оâîî</t>
  </si>
  <si>
    <t xml:space="preserve">2-р баг, Àìàí øàíä </t>
  </si>
  <si>
    <t xml:space="preserve">3-р баг, Áóìáàò </t>
  </si>
  <si>
    <t xml:space="preserve">1-р баг, Öàãààíõàä </t>
  </si>
  <si>
    <t>2-р баг, Áàÿí</t>
  </si>
  <si>
    <t xml:space="preserve">1-р баг, Á¿ðäýíý </t>
  </si>
  <si>
    <t xml:space="preserve">3-р баг, Ç¿ëýãò </t>
  </si>
  <si>
    <t xml:space="preserve">1-р баг, Àëõàíòýýã </t>
  </si>
  <si>
    <t xml:space="preserve">3-р баг, ªåõèé </t>
  </si>
  <si>
    <t xml:space="preserve">4-р баг, Ñýðâýí áàÿíõîøóó </t>
  </si>
  <si>
    <t xml:space="preserve">5-р баг, Òºõºì </t>
  </si>
  <si>
    <t xml:space="preserve">3-р баг, Áàÿíìºíõ </t>
  </si>
  <si>
    <t xml:space="preserve">2-р баг, Ñ¿ìáýð </t>
  </si>
  <si>
    <t xml:space="preserve">4-р баг, Ñýíæ </t>
  </si>
  <si>
    <t>1-р баг, Сүмийн булаг</t>
  </si>
  <si>
    <t xml:space="preserve">1-р баг, Óëààí øîðîîò </t>
  </si>
  <si>
    <t xml:space="preserve">3-р баг, Öîõèî </t>
  </si>
  <si>
    <t>3-р баг, Àðãàëàíò</t>
  </si>
  <si>
    <t xml:space="preserve">2-р баг, Áàÿíáîãä </t>
  </si>
  <si>
    <t>4-р баг, Í¿äýí</t>
  </si>
  <si>
    <t>1-р баг, Ñàíãèéí äàëàé</t>
  </si>
  <si>
    <t>3-р баг, Àãàðóóò</t>
  </si>
  <si>
    <t xml:space="preserve">5-р баг, Àìàí-Уñ </t>
  </si>
  <si>
    <t>4-р баг, Ñóëèíõýýð</t>
  </si>
  <si>
    <t>1-р баг, Õàëèâ</t>
  </si>
  <si>
    <t xml:space="preserve">2-р баг, Ýðãýë </t>
  </si>
  <si>
    <t>6-р баг, Замын шанд</t>
  </si>
  <si>
    <t xml:space="preserve">1-р баг, Æàâõëàíò </t>
  </si>
  <si>
    <t>2-р баг, ×óëóóò</t>
  </si>
  <si>
    <t xml:space="preserve">3-р баг, Ýëñò </t>
  </si>
  <si>
    <t xml:space="preserve">4-р баг, Äºðâºëæ </t>
  </si>
  <si>
    <t xml:space="preserve">2-р баг, Åíøººâ </t>
  </si>
  <si>
    <t>5-р баг, Óëààí-Уóë</t>
  </si>
  <si>
    <t xml:space="preserve">3-р баг, Öàãààí õºòºë </t>
  </si>
  <si>
    <t xml:space="preserve">4-р баг, Хºâñãºë </t>
  </si>
  <si>
    <t xml:space="preserve">4-р баг, Ò¿ðãýí </t>
  </si>
  <si>
    <t xml:space="preserve">2-р баг, Õàéðõàí </t>
  </si>
  <si>
    <t>3-р баг, ßðãàé</t>
  </si>
  <si>
    <t>4-р баг, Хотонт</t>
  </si>
  <si>
    <t xml:space="preserve">3-р баг, Áàÿí-Óóë </t>
  </si>
  <si>
    <t>1-р баг, ªíäºð õîøóó</t>
  </si>
  <si>
    <t xml:space="preserve">2-р баг, Õóëñàí øàíä </t>
  </si>
  <si>
    <t>1-р баг, Ðàøààíò</t>
  </si>
  <si>
    <t>2-р баг, Öàãààí õîøóó</t>
  </si>
  <si>
    <t>3-р баг, Сүмийн булаг</t>
  </si>
  <si>
    <t xml:space="preserve">1-р баг, Ñýâñ¿¿ë æàðààõàé </t>
  </si>
  <si>
    <t xml:space="preserve">5-р баг, Óëç </t>
  </si>
  <si>
    <t xml:space="preserve">2-р баг, Õàðçàò </t>
  </si>
  <si>
    <t>2-р баг, Áàÿíõàíãàé</t>
  </si>
  <si>
    <t xml:space="preserve">4-р баг, Áóÿí-ªíäºð </t>
  </si>
  <si>
    <t>3-р баг, Ò¿ìýíõààí</t>
  </si>
  <si>
    <t>5-р баг, Мэнэн</t>
  </si>
  <si>
    <t>1-р баг, Áàð÷èí</t>
  </si>
  <si>
    <t>5-р баг, Ãàëûí ãîë</t>
  </si>
  <si>
    <t xml:space="preserve">4-р баг, Î÷èð õ¿ðýý </t>
  </si>
  <si>
    <t xml:space="preserve">2-р баг, Õóðãàí </t>
  </si>
  <si>
    <t>3-р баг, Òàøãàé</t>
  </si>
  <si>
    <t xml:space="preserve">2-р баг, ßëàëò </t>
  </si>
  <si>
    <t xml:space="preserve">1-р баг, Ñ¿ìáýð </t>
  </si>
  <si>
    <t>Цогтсүмбэр</t>
  </si>
  <si>
    <t>Архоолой</t>
  </si>
  <si>
    <t>Очирпүрээ</t>
  </si>
  <si>
    <t xml:space="preserve">2-р баг, Áàòõààí </t>
  </si>
  <si>
    <t xml:space="preserve">3-р баг, Ç¿ðõ </t>
  </si>
  <si>
    <t>6-р баг, Õººâºð</t>
  </si>
  <si>
    <t xml:space="preserve">4-р баг, Õ¿ðýýò </t>
  </si>
  <si>
    <t xml:space="preserve">1-р баг, Õóëñòàé </t>
  </si>
  <si>
    <t xml:space="preserve">3-р баг, Ýíãýð øàíä </t>
  </si>
  <si>
    <t xml:space="preserve">1-р баг, Äóëãýð </t>
  </si>
  <si>
    <t>3-р баг, Öàãààí÷óëóóò</t>
  </si>
  <si>
    <t xml:space="preserve">6-р баг, ªâºð ýðýýí </t>
  </si>
  <si>
    <t>2-р баг, Õàð ÷óëóóò</t>
  </si>
  <si>
    <t xml:space="preserve">8-р баг, Àéðàã </t>
  </si>
  <si>
    <t>6-р баг, Áîðæèãîí</t>
  </si>
  <si>
    <t>3-р баг, Äàëàé</t>
  </si>
  <si>
    <t>9-р баг, Ìàíäàë</t>
  </si>
  <si>
    <t>1-р баг, Íàðàí</t>
  </si>
  <si>
    <t xml:space="preserve">7-р баг, Íàðëàã </t>
  </si>
  <si>
    <t>2-р баг, Òýâø</t>
  </si>
  <si>
    <t xml:space="preserve">4-р баг, ¯éçýí </t>
  </si>
  <si>
    <t>5-р баг, Аривæèõ</t>
  </si>
  <si>
    <t>2-р баг, Àð-Óðò</t>
  </si>
  <si>
    <t xml:space="preserve">3-р баг, ªâºð-Óðò </t>
  </si>
  <si>
    <t>4-р баг, Ñ¿ì</t>
  </si>
  <si>
    <t>1-р баг, Òàâèí</t>
  </si>
  <si>
    <t>5-р баг, Õàøààò</t>
  </si>
  <si>
    <t>1-р баг, Øèëèéí ãîë</t>
  </si>
  <si>
    <t xml:space="preserve">2-р баг, Ýíãýð-Óñ </t>
  </si>
  <si>
    <t xml:space="preserve">3-р баг, Аргатай </t>
  </si>
  <si>
    <t>1-р баг, Àæèðõàé</t>
  </si>
  <si>
    <t xml:space="preserve">2-р баг, Ìîðüò </t>
  </si>
  <si>
    <t xml:space="preserve">3-р баг, Õîíãîð </t>
  </si>
  <si>
    <t xml:space="preserve">4-р баг, Ãóðâàíñàéõàí </t>
  </si>
  <si>
    <t xml:space="preserve">2-р баг, Äýðñýíý уñ </t>
  </si>
  <si>
    <t xml:space="preserve">5-р баг, Ñóóãààíò </t>
  </si>
  <si>
    <t xml:space="preserve">3-р баг, ×óëóóò </t>
  </si>
  <si>
    <t>1-р баг, Ýëãýí</t>
  </si>
  <si>
    <t>3-р баг, Àð øàâàãòàé</t>
  </si>
  <si>
    <t xml:space="preserve">1-р баг, Толь </t>
  </si>
  <si>
    <t xml:space="preserve">3-р баг, Äýëãýð-Ýìò </t>
  </si>
  <si>
    <t>2-р баг, Öàõèóðò</t>
  </si>
  <si>
    <t xml:space="preserve">1-р баг, Àëàã-ªíäºð </t>
  </si>
  <si>
    <t>4-р баг, Áóìáàò</t>
  </si>
  <si>
    <t>3-р баг, Долоод</t>
  </si>
  <si>
    <t xml:space="preserve">2-р баг, Ñàðóóë </t>
  </si>
  <si>
    <t>1-р баг, Ñóâàðãà</t>
  </si>
  <si>
    <t>3-р баг, Зүлэгтий</t>
  </si>
  <si>
    <t xml:space="preserve">1-р баг, Áóÿíò-1 </t>
  </si>
  <si>
    <t>2-р баг, Áóÿíò-2</t>
  </si>
  <si>
    <t xml:space="preserve">5-р баг, Äýðò-2 </t>
  </si>
  <si>
    <t xml:space="preserve">4-р баг, Äýðò-1 </t>
  </si>
  <si>
    <t xml:space="preserve">3-р баг, Òàãò </t>
  </si>
  <si>
    <t>6-р баг, Ðàøààíò</t>
  </si>
  <si>
    <t xml:space="preserve">2-р баг, Òàëûí íàð </t>
  </si>
  <si>
    <t xml:space="preserve">1-р баг, Öîã </t>
  </si>
  <si>
    <t xml:space="preserve">1-р баг, Ìààíüò </t>
  </si>
  <si>
    <t xml:space="preserve">4-р баг, Íàéç </t>
  </si>
  <si>
    <t xml:space="preserve">2-р баг, Îíãè </t>
  </si>
  <si>
    <t xml:space="preserve">3-р баг, Òºãðºã </t>
  </si>
  <si>
    <t xml:space="preserve">4-р баг, Á¿ëýýí </t>
  </si>
  <si>
    <t xml:space="preserve">2-р баг, Îëäîõ </t>
  </si>
  <si>
    <t xml:space="preserve">3-р баг, Óóë </t>
  </si>
  <si>
    <t>1-р баг, Øóâóóòàé</t>
  </si>
  <si>
    <t xml:space="preserve">4-р баг, Çàìûí-Óëààí </t>
  </si>
  <si>
    <t xml:space="preserve">2-р баг, ªíãºò </t>
  </si>
  <si>
    <t xml:space="preserve">4-р баг, Ðàøààíò </t>
  </si>
  <si>
    <t xml:space="preserve">6-р баг, Ñàíãèéí äàëàé </t>
  </si>
  <si>
    <t xml:space="preserve">7-р баг, Ñóìûí òºâ </t>
  </si>
  <si>
    <t xml:space="preserve">3-р баг, Òýíãýëýã </t>
  </si>
  <si>
    <t xml:space="preserve">1-р баг, Öàâ÷èð </t>
  </si>
  <si>
    <t xml:space="preserve">5-р баг, Öàãààí-Îâîî </t>
  </si>
  <si>
    <t xml:space="preserve">1-р баг, Á¿ðãýäòýé </t>
  </si>
  <si>
    <t xml:space="preserve">2-р баг, Ñóâàðãà </t>
  </si>
  <si>
    <t xml:space="preserve">3-р баг, Цөх </t>
  </si>
  <si>
    <t xml:space="preserve">2-р баг, Áóðãàëòàé </t>
  </si>
  <si>
    <t xml:space="preserve">1-р баг, Èâýí </t>
  </si>
  <si>
    <t xml:space="preserve">3-р баг, Öàãààí-Îâîî </t>
  </si>
  <si>
    <t>4-р баг, Áàÿíõààí</t>
  </si>
  <si>
    <t>5-р баг, Áîðã¿âýý</t>
  </si>
  <si>
    <t>3-р баг, Ñàëõèò</t>
  </si>
  <si>
    <t>1-р баг, Õîíãîðìîðüò</t>
  </si>
  <si>
    <t>2-р баг, Öàãààí-Ýðýã</t>
  </si>
  <si>
    <t>3-р баг, Ãîíèð</t>
  </si>
  <si>
    <t>1-р баг, Õàðàà</t>
  </si>
  <si>
    <t>3-р баг, Áóãàíò</t>
  </si>
  <si>
    <t xml:space="preserve">1-р баг, Òàâèí </t>
  </si>
  <si>
    <t xml:space="preserve">2-р баг, Буурагчин </t>
  </si>
  <si>
    <t>2-р баг, Ìîíîñòîé</t>
  </si>
  <si>
    <t>2-р баг, Áýë÷èð</t>
  </si>
  <si>
    <t xml:space="preserve">3-р баг, Ìàíãèðò </t>
  </si>
  <si>
    <t>3-р баг, Áàÿíñóóäàë</t>
  </si>
  <si>
    <t>1-р баг, Төмөр зам</t>
  </si>
  <si>
    <t>5-р баг, Ò¿íõýë</t>
  </si>
  <si>
    <t xml:space="preserve">4-р баг, Õýðõ </t>
  </si>
  <si>
    <t>2-р баг, Øèðõýíöýã</t>
  </si>
  <si>
    <t>2-р баг, Áýëýíäàëàé</t>
  </si>
  <si>
    <t>1-р баг, Îðõîí</t>
  </si>
  <si>
    <t>2-р баг, Áàÿíöîãò</t>
  </si>
  <si>
    <t xml:space="preserve">3-р баг, Õîíãîð-Îâîî </t>
  </si>
  <si>
    <t xml:space="preserve">2-р баг, Ãàâøãàé </t>
  </si>
  <si>
    <t>3-р баг, Íîìãîí</t>
  </si>
  <si>
    <t xml:space="preserve">1-р баг, Õºòºë </t>
  </si>
  <si>
    <t xml:space="preserve">2-р баг, Õóøààò </t>
  </si>
  <si>
    <t xml:space="preserve">2-р баг, Àð íóãà </t>
  </si>
  <si>
    <t xml:space="preserve">1-р баг, Æàðãàëìàíäàõ </t>
  </si>
  <si>
    <t xml:space="preserve">1-р баг, Òàðâàãàòàé </t>
  </si>
  <si>
    <t xml:space="preserve">2-р баг, Ìºíõòîëãîé </t>
  </si>
  <si>
    <t>1-р баг, Даагат</t>
  </si>
  <si>
    <t xml:space="preserve">1-р баг, Îðãèõ </t>
  </si>
  <si>
    <t>3-р баг, Òèéðýã</t>
  </si>
  <si>
    <t xml:space="preserve">2-р баг, Õóóð÷ </t>
  </si>
  <si>
    <t>3-р баг, Äóëààíõààí</t>
  </si>
  <si>
    <t>1-р баг, Äýëãýðõààí</t>
  </si>
  <si>
    <t xml:space="preserve">2-р баг, Îõèíäèé </t>
  </si>
  <si>
    <t xml:space="preserve">1-р баг, Рашаант </t>
  </si>
  <si>
    <t xml:space="preserve">1-р баг, Àëàãòîëãîé </t>
  </si>
  <si>
    <t>2-р баг, Áààòàðõàéðõàí</t>
  </si>
  <si>
    <t xml:space="preserve">4-р баг, Áóãàò </t>
  </si>
  <si>
    <t xml:space="preserve">5-р баг, Áóÿíò </t>
  </si>
  <si>
    <t xml:space="preserve">6-р баг, Æàðãàëàí </t>
  </si>
  <si>
    <t xml:space="preserve">7-р баг, Ìàãñàðæàâ </t>
  </si>
  <si>
    <t xml:space="preserve">8-р баг, Íàðàí </t>
  </si>
  <si>
    <t xml:space="preserve">9-р баг, Ðàøààíò </t>
  </si>
  <si>
    <t xml:space="preserve">10-р баг, Òàõèëò </t>
  </si>
  <si>
    <t xml:space="preserve">11-р баг, Õàéðõàí </t>
  </si>
  <si>
    <t xml:space="preserve">12-р баг, Öàìáàãàðàâ </t>
  </si>
  <si>
    <t>2-р баг, Àëòàíãàäàñ</t>
  </si>
  <si>
    <t xml:space="preserve">3-р баг, Áàðëàã </t>
  </si>
  <si>
    <t xml:space="preserve">1-р баг, Áîäîí÷ </t>
  </si>
  <si>
    <t xml:space="preserve">4-р баг, Òàõèëò </t>
  </si>
  <si>
    <t xml:space="preserve">4-р баг, Àëàãòîëãîé </t>
  </si>
  <si>
    <t xml:space="preserve">3-р баг, Áàéòàã </t>
  </si>
  <si>
    <t>2-р баг, Áàÿíñóäàë</t>
  </si>
  <si>
    <t xml:space="preserve">6-р баг, Á¿ðýíõàéðõàí </t>
  </si>
  <si>
    <t xml:space="preserve">5-р баг, Äàëò </t>
  </si>
  <si>
    <t xml:space="preserve">3-р баг, Íàðàíõàéðõàí </t>
  </si>
  <si>
    <t xml:space="preserve">1-р баг, Íàðèéí ãîë </t>
  </si>
  <si>
    <t xml:space="preserve">5-р баг, Íîðæèíõàéðõàí </t>
  </si>
  <si>
    <t xml:space="preserve">2-р баг, Öàãààíáóðãàñ </t>
  </si>
  <si>
    <t xml:space="preserve">4-р баг, Öàãààí-Ýðýã </t>
  </si>
  <si>
    <t xml:space="preserve">1-р баг, Áóëàã </t>
  </si>
  <si>
    <t xml:space="preserve">5-р баг, Áóëãàí </t>
  </si>
  <si>
    <t xml:space="preserve">2-р баг, Äýëãýð </t>
  </si>
  <si>
    <t xml:space="preserve">4-р баг, Ìºíãºí àÿãà </t>
  </si>
  <si>
    <t xml:space="preserve">3-р баг, Ìºðºí </t>
  </si>
  <si>
    <t xml:space="preserve">4-р баг, Áîñãî </t>
  </si>
  <si>
    <t>2-р баг, Õºõ áýë÷èð</t>
  </si>
  <si>
    <t xml:space="preserve">3-р баг, Öàãààí áóðãàñ </t>
  </si>
  <si>
    <t xml:space="preserve">1-р баг, Øèâýð </t>
  </si>
  <si>
    <t xml:space="preserve">3-р баг, Áóðàà </t>
  </si>
  <si>
    <t xml:space="preserve">2-р баг, Áóðãàñàí </t>
  </si>
  <si>
    <t xml:space="preserve">1-р баг, Ã¿âýý </t>
  </si>
  <si>
    <t xml:space="preserve">5-р баг, Õºíäëºí </t>
  </si>
  <si>
    <t xml:space="preserve">4-р баг, Ýõýí </t>
  </si>
  <si>
    <t xml:space="preserve">4-р баг, Áàÿíãîë </t>
  </si>
  <si>
    <t xml:space="preserve">5-р баг, Áîòãîí </t>
  </si>
  <si>
    <t xml:space="preserve">2-р баг, Çýðýã ãîë </t>
  </si>
  <si>
    <t xml:space="preserve">1-р баг, Òàõèëò </t>
  </si>
  <si>
    <t xml:space="preserve">6-р баг, Òºãðºã ãîë </t>
  </si>
  <si>
    <t xml:space="preserve">3-р баг, Óëààí õ¿ðýý </t>
  </si>
  <si>
    <t xml:space="preserve">1-р баг, Àãâàø </t>
  </si>
  <si>
    <t xml:space="preserve">3-р баг, Àðãàëàíò </t>
  </si>
  <si>
    <t xml:space="preserve">4-р баг, ªãººìºð </t>
  </si>
  <si>
    <t xml:space="preserve">2-р баг, Ñýýð </t>
  </si>
  <si>
    <t xml:space="preserve">2-р баг, Áàÿíáóëàã </t>
  </si>
  <si>
    <t>5-р баг, Áàÿíõîøóó</t>
  </si>
  <si>
    <t xml:space="preserve">3-р баг, Ãàõàéò </t>
  </si>
  <si>
    <t>4-р баг, Öàãààíáóëàн</t>
  </si>
  <si>
    <t xml:space="preserve">1-р баг, ×àöàðãàíò </t>
  </si>
  <si>
    <t>4-р баг, Äàâñò</t>
  </si>
  <si>
    <t xml:space="preserve">5-р баг, Óëààíòîëãîé </t>
  </si>
  <si>
    <t xml:space="preserve">1-р баг, Öýöýã ãîë </t>
  </si>
  <si>
    <t xml:space="preserve">1-р баг, Àëàã </t>
  </si>
  <si>
    <t xml:space="preserve">2-р баг, Áîðò </t>
  </si>
  <si>
    <t xml:space="preserve">4-р баг, Ñýíõýð </t>
  </si>
  <si>
    <t xml:space="preserve">3-р баг, Õàã </t>
  </si>
  <si>
    <t xml:space="preserve">3-р баг, Æàðãàëàí </t>
  </si>
  <si>
    <t xml:space="preserve">2-р баг, Íàðèéí ãîë </t>
  </si>
  <si>
    <t xml:space="preserve">4-р баг, Óëèàñò </t>
  </si>
  <si>
    <t xml:space="preserve">5-р баг, Õºõ ¿ç¿¿ð </t>
  </si>
  <si>
    <t xml:space="preserve">1-р баг, Öàãààíò¿íãý </t>
  </si>
  <si>
    <t xml:space="preserve">3-р баг, Áàðóóí ñàëàà </t>
  </si>
  <si>
    <t xml:space="preserve">5-р баг, Äóíä óñ </t>
  </si>
  <si>
    <t xml:space="preserve">4-р баг, Óëààíáóðàà </t>
  </si>
  <si>
    <t xml:space="preserve">3-р баг, Áàÿí-Îâîî </t>
  </si>
  <si>
    <t xml:space="preserve">1-р баг, Õàæèíãà </t>
  </si>
  <si>
    <t xml:space="preserve">5-р баг, Õºøººò </t>
  </si>
  <si>
    <t xml:space="preserve">4-р баг, Öýöýã íóóð </t>
  </si>
  <si>
    <t xml:space="preserve">3-р баг, Áàÿíõàéðõàí </t>
  </si>
  <si>
    <t xml:space="preserve">4-р баг, Ñ¿ëæýý </t>
  </si>
  <si>
    <t xml:space="preserve">1-р баг, Òàëûí áóëàã </t>
  </si>
  <si>
    <t xml:space="preserve">2-р баг, Òàõèëò </t>
  </si>
  <si>
    <t xml:space="preserve">5-р баг, Óðä ãîë </t>
  </si>
  <si>
    <t xml:space="preserve">2-р баг, Íàìàðæèí </t>
  </si>
  <si>
    <t xml:space="preserve">5-р баг, Õàð óñ </t>
  </si>
  <si>
    <t xml:space="preserve">3-р баг, Õîíãèî </t>
  </si>
  <si>
    <t xml:space="preserve">4-р баг, Øóðàã </t>
  </si>
  <si>
    <t xml:space="preserve">13-р баг, Áàÿíöàãààí </t>
  </si>
  <si>
    <t xml:space="preserve">12-р баг, Áóëàã </t>
  </si>
  <si>
    <t xml:space="preserve">8-р баг, Á¿ðýíá¿ñò </t>
  </si>
  <si>
    <t xml:space="preserve">14-р баг, Ãîâèë </t>
  </si>
  <si>
    <t xml:space="preserve">7-р баг, Äýíæ </t>
  </si>
  <si>
    <t xml:space="preserve">1-р баг, Çýñò </t>
  </si>
  <si>
    <t>16-р баг, Ìàë÷èí</t>
  </si>
  <si>
    <t xml:space="preserve">10-р баг, Íàðàí </t>
  </si>
  <si>
    <t>2-р баг, Îþóò</t>
  </si>
  <si>
    <t xml:space="preserve">15-р баг, Ðàøààíò </t>
  </si>
  <si>
    <t>6-р баг, Ñîãîîò</t>
  </si>
  <si>
    <t xml:space="preserve">5-р баг, Óðòáóëàã </t>
  </si>
  <si>
    <t xml:space="preserve">3-р баг, Óóðõàé÷èí </t>
  </si>
  <si>
    <t xml:space="preserve">4-р баг, Õ¿ðýíáóëàã </t>
  </si>
  <si>
    <t xml:space="preserve">11-р баг, Öàãààí÷óëóóò </t>
  </si>
  <si>
    <t xml:space="preserve">9-р баг, Øàíä </t>
  </si>
  <si>
    <t>18-р баг, Áàÿíáóëàã</t>
  </si>
  <si>
    <t>19-р баг, Èõ çàëóó</t>
  </si>
  <si>
    <t>17-р баг, Ýðäýíý</t>
  </si>
  <si>
    <t xml:space="preserve">3-р баг, Äóëààí-Óóë </t>
  </si>
  <si>
    <t xml:space="preserve">1-р баг, Óëààíòîëãîé </t>
  </si>
  <si>
    <t xml:space="preserve">6-р баг, Áàðóóí çóóíìîä </t>
  </si>
  <si>
    <t xml:space="preserve">3-р баг, Áàÿíõîøóó </t>
  </si>
  <si>
    <t>4-р баг, Ç¿¿íäýëãýð</t>
  </si>
  <si>
    <t>2-р баг, Ëàíñ</t>
  </si>
  <si>
    <t xml:space="preserve">5-р баг, Íàöàãäîðæ </t>
  </si>
  <si>
    <t>1-р баг, Íîìò</t>
  </si>
  <si>
    <t xml:space="preserve">3-р баг, Àëòàí-Îâîî </t>
  </si>
  <si>
    <t xml:space="preserve">2-р баг, Àрãàл </t>
  </si>
  <si>
    <t xml:space="preserve">4-р баг, Çàìò </t>
  </si>
  <si>
    <t xml:space="preserve">1-р баг, Ñóìò </t>
  </si>
  <si>
    <t xml:space="preserve">1-р баг, Àðãàëûí óóë </t>
  </si>
  <si>
    <t xml:space="preserve">2-р баг, Õºøººò </t>
  </si>
  <si>
    <t xml:space="preserve">2-р баг, Íàðñò </t>
  </si>
  <si>
    <t xml:space="preserve">1-р баг, Íî¸í øàíä </t>
  </si>
  <si>
    <t>1-р баг, Ìàíäàë</t>
  </si>
  <si>
    <t xml:space="preserve">4-р баг, ¯äëýã </t>
  </si>
  <si>
    <t xml:space="preserve">2-р баг, Öîãò-ªíäºð </t>
  </si>
  <si>
    <t xml:space="preserve">3-р баг, Öàâ÷èð </t>
  </si>
  <si>
    <t xml:space="preserve">1-р баг, Öàíò </t>
  </si>
  <si>
    <t>1-р баг, Áàéäëаã</t>
  </si>
  <si>
    <t xml:space="preserve">1-р баг, Æàðãàëàíò </t>
  </si>
  <si>
    <t xml:space="preserve">2-р баг, Óëààí óõàà </t>
  </si>
  <si>
    <t xml:space="preserve">3-р баг, Ýðäýíý </t>
  </si>
  <si>
    <t xml:space="preserve">1-р баг, Áàðààò </t>
  </si>
  <si>
    <t xml:space="preserve">3-р баг, Á¿ðä </t>
  </si>
  <si>
    <t xml:space="preserve">2-р баг, Öýýë </t>
  </si>
  <si>
    <t xml:space="preserve">1-р баг, Íàéðàìäàë </t>
  </si>
  <si>
    <t xml:space="preserve">4-р баг, Àëòàò </t>
  </si>
  <si>
    <t xml:space="preserve">2-р баг, Áàÿí àéðàã </t>
  </si>
  <si>
    <t xml:space="preserve">3-р баг, Ãóðâàí ò¿ð¿¿ </t>
  </si>
  <si>
    <t xml:space="preserve">5-р баг, Çîãñîîë </t>
  </si>
  <si>
    <t xml:space="preserve">1-р баг, Ãóíà </t>
  </si>
  <si>
    <t xml:space="preserve">3-р баг, Äàðãèàò </t>
  </si>
  <si>
    <t xml:space="preserve">2-р баг, Ñàðëàã </t>
  </si>
  <si>
    <t xml:space="preserve">2-р баг, Çàìò </t>
  </si>
  <si>
    <t xml:space="preserve">1-р баг, ×àíäìàíü </t>
  </si>
  <si>
    <t xml:space="preserve">2-р баг, Ìàíäàë </t>
  </si>
  <si>
    <t xml:space="preserve">4-р баг, Íàðò </t>
  </si>
  <si>
    <t xml:space="preserve">1-р баг, ªãººìºð </t>
  </si>
  <si>
    <t xml:space="preserve">5-р баг, Өнжүүл </t>
  </si>
  <si>
    <t xml:space="preserve">3-р баг, Ìîíãîë </t>
  </si>
  <si>
    <t>1-р баг, Òºõºì</t>
  </si>
  <si>
    <t xml:space="preserve">4-р баг, Ýðäýíýõàíãàé </t>
  </si>
  <si>
    <t xml:space="preserve">3-р баг, Äàâñò </t>
  </si>
  <si>
    <t xml:space="preserve">2-р баг, Äóóò-Хуримт </t>
  </si>
  <si>
    <t xml:space="preserve">1-р баг, Òàðãàí </t>
  </si>
  <si>
    <t xml:space="preserve">3-р баг, Áàÿíáóëàã </t>
  </si>
  <si>
    <t xml:space="preserve">1-р баг, Áóóðàë </t>
  </si>
  <si>
    <t xml:space="preserve">4-р баг, Çàãäàë </t>
  </si>
  <si>
    <t xml:space="preserve">1-р баг, Òîñîí </t>
  </si>
  <si>
    <t xml:space="preserve">2-р баг, Òºìñòэé </t>
  </si>
  <si>
    <t xml:space="preserve">3-р баг, Õàéëààñò </t>
  </si>
  <si>
    <t xml:space="preserve">3-р баг, Төв </t>
  </si>
  <si>
    <t xml:space="preserve">1-р баг, Öàãààí óóë </t>
  </si>
  <si>
    <t xml:space="preserve">2-р баг, Áàéäëаã </t>
  </si>
  <si>
    <t xml:space="preserve">3-р баг, Áóëàã </t>
  </si>
  <si>
    <t xml:space="preserve">1-р баг, Áàÿíòóóë </t>
  </si>
  <si>
    <t xml:space="preserve">4-р баг, Ñàíò </t>
  </si>
  <si>
    <t xml:space="preserve">3-р баг, Óÿíãà </t>
  </si>
  <si>
    <t xml:space="preserve">2-р баг, Æàâõëàíò </t>
  </si>
  <si>
    <t xml:space="preserve">5-р баг, Àâäàð </t>
  </si>
  <si>
    <t xml:space="preserve">1-р баг, Áàÿíá¿ðä </t>
  </si>
  <si>
    <t xml:space="preserve">2-р баг, Хайрхан </t>
  </si>
  <si>
    <t xml:space="preserve">3-р баг, Õºøèã </t>
  </si>
  <si>
    <t xml:space="preserve">4-р баг, Ýðäýíý-Óóë </t>
  </si>
  <si>
    <t xml:space="preserve">3-р баг, Àñãàò </t>
  </si>
  <si>
    <t xml:space="preserve">1-р баг, Òàëûí óóë </t>
  </si>
  <si>
    <t xml:space="preserve">3-р баг, Ìàéõàí </t>
  </si>
  <si>
    <t xml:space="preserve">1-р баг, Îðãèë </t>
  </si>
  <si>
    <t xml:space="preserve">4-р баг, Ñ¿¿ë áóãà </t>
  </si>
  <si>
    <t xml:space="preserve">2-р баг, Òàëûí õàéðõàí </t>
  </si>
  <si>
    <t xml:space="preserve">5-р баг, Õ¿¿ëýé õàí </t>
  </si>
  <si>
    <t xml:space="preserve">5-р баг, Òàìãàí </t>
  </si>
  <si>
    <t xml:space="preserve">3-р баг, Баянтуул </t>
  </si>
  <si>
    <t xml:space="preserve">4-р баг, Õóøèíãà </t>
  </si>
  <si>
    <t xml:space="preserve">2-р баг, ×óëóóò </t>
  </si>
  <si>
    <t xml:space="preserve">2-р баг, Áàðãèëò </t>
  </si>
  <si>
    <t xml:space="preserve">1-р баг, Áàÿí-Óóë </t>
  </si>
  <si>
    <t xml:space="preserve">3-р баг, Áóÿíò </t>
  </si>
  <si>
    <t xml:space="preserve">4-р баг, Óãàëçàò </t>
  </si>
  <si>
    <t xml:space="preserve">5-р баг, Óëààíõóäàã </t>
  </si>
  <si>
    <t xml:space="preserve">2-р баг, Äýëãýðýõ çàì </t>
  </si>
  <si>
    <t xml:space="preserve">2-р баг, Òàðãаò </t>
  </si>
  <si>
    <t>4-р баг, Номгон</t>
  </si>
  <si>
    <t xml:space="preserve">3-р баг, Ñàíæèíò </t>
  </si>
  <si>
    <t xml:space="preserve">2-р баг, Äàðõàí </t>
  </si>
  <si>
    <t>3-р баг, Ñàëõèò áàã</t>
  </si>
  <si>
    <t>1-р баг, Áàÿí-ªëçèéò</t>
  </si>
  <si>
    <t xml:space="preserve">2-р баг, Ýíõòàë </t>
  </si>
  <si>
    <t>1-р áàã</t>
  </si>
  <si>
    <t>2-р áàã</t>
  </si>
  <si>
    <t>2-р баг, Áàÿíãîë</t>
  </si>
  <si>
    <t xml:space="preserve">1-р баг, Äàëàíáóëàã </t>
  </si>
  <si>
    <t xml:space="preserve">4-р баг, Õàéðõàí </t>
  </si>
  <si>
    <t>1-р баг, Áàÿíìàíäàë</t>
  </si>
  <si>
    <t xml:space="preserve">4-р баг, Áàÿí-Ýðäýíý </t>
  </si>
  <si>
    <t xml:space="preserve">2-р баг, Öàëãàð </t>
  </si>
  <si>
    <t xml:space="preserve">2-р баг, Àëäàð </t>
  </si>
  <si>
    <t xml:space="preserve">1-р баг, Ã¿í á¿ðä </t>
  </si>
  <si>
    <t>4-р баг, Óëààí-¯ç¿¿ð</t>
  </si>
  <si>
    <t xml:space="preserve">3-р баг, Õóæèðò </t>
  </si>
  <si>
    <t xml:space="preserve">2-р баг, ªëãèé íóóð </t>
  </si>
  <si>
    <t xml:space="preserve">4-р баг, Õºäºëìºð </t>
  </si>
  <si>
    <t xml:space="preserve">3-р баг, Õóëñò íóóð </t>
  </si>
  <si>
    <t xml:space="preserve">1-р баг, ×àðãàò </t>
  </si>
  <si>
    <t xml:space="preserve">5-р баг, Íàìèð </t>
  </si>
  <si>
    <t xml:space="preserve">3-р баг, Îðëîãî </t>
  </si>
  <si>
    <t xml:space="preserve">2-р баг, Óëèàñò </t>
  </si>
  <si>
    <t xml:space="preserve">1-р баг, Õîëáîî </t>
  </si>
  <si>
    <t xml:space="preserve">2-р баг, Áàòñàéõàí </t>
  </si>
  <si>
    <t xml:space="preserve">3-р баг, Öàãààííóóð </t>
  </si>
  <si>
    <t xml:space="preserve">1-р баг, Öàëóó </t>
  </si>
  <si>
    <t xml:space="preserve">5-р баг, Öýöýðëýã </t>
  </si>
  <si>
    <t xml:space="preserve">3-р баг, Àðáóëàã </t>
  </si>
  <si>
    <t xml:space="preserve">4-р баг, Äàëàíõóðóó </t>
  </si>
  <si>
    <t xml:space="preserve">2-р баг, Õóëæ </t>
  </si>
  <si>
    <t xml:space="preserve">1-р баг, Õóíò </t>
  </si>
  <si>
    <t xml:space="preserve">1-р баг, Àðãàëàíò </t>
  </si>
  <si>
    <t xml:space="preserve">3-р баг, Áîãäûí ãîë </t>
  </si>
  <si>
    <t xml:space="preserve">6-р баг, Ìàíäààò </t>
  </si>
  <si>
    <t xml:space="preserve">5-р баг, ×èãýñòýé </t>
  </si>
  <si>
    <t xml:space="preserve">1-р баг, Áóæèð </t>
  </si>
  <si>
    <t>2-р баг, Æàâõëàí</t>
  </si>
  <si>
    <t xml:space="preserve">3-р баг, Çàéãàë </t>
  </si>
  <si>
    <t xml:space="preserve">4-р баг, Õà÷èã </t>
  </si>
  <si>
    <t xml:space="preserve">3-р баг, Ìèíæ </t>
  </si>
  <si>
    <t xml:space="preserve">4-р баг, Òººíò </t>
  </si>
  <si>
    <t xml:space="preserve">1-р баг, Ìàíäàë </t>
  </si>
  <si>
    <t>2-р баг, Îëîíáóëàã</t>
  </si>
  <si>
    <t xml:space="preserve">3-р баг, Îëîíò¿ð¿¿ </t>
  </si>
  <si>
    <t xml:space="preserve">4-р баг, Äàðõàí-Óóë </t>
  </si>
  <si>
    <t xml:space="preserve">3-р баг, Çàãàñòàé </t>
  </si>
  <si>
    <t xml:space="preserve">1-р баг, Áàÿí-Óõàà </t>
  </si>
  <si>
    <t xml:space="preserve">6-р баг, Çàðò </t>
  </si>
  <si>
    <t xml:space="preserve">2-р баг, ¯ðæèë </t>
  </si>
  <si>
    <t>4-р баг, Õîíãîð</t>
  </si>
  <si>
    <t>3-р баг, Õóÿãò</t>
  </si>
  <si>
    <t xml:space="preserve">5-р баг, Öýö¿¿õ </t>
  </si>
  <si>
    <t xml:space="preserve">3-р баг, Íóóð </t>
  </si>
  <si>
    <t xml:space="preserve">1-р баг, Àëäàð </t>
  </si>
  <si>
    <t xml:space="preserve">2-р баг, Àðãàëàíò </t>
  </si>
  <si>
    <t xml:space="preserve">1-р баг, Áóãà </t>
  </si>
  <si>
    <t xml:space="preserve">4-р баг, Áóóðàë </t>
  </si>
  <si>
    <t xml:space="preserve">5-р баг, Îíö </t>
  </si>
  <si>
    <t xml:space="preserve">3-р баг, Òàâàíòîëãîé </t>
  </si>
  <si>
    <t xml:space="preserve">2-р баг, Öîãò </t>
  </si>
  <si>
    <t xml:space="preserve">4-р баг, Íóãà </t>
  </si>
  <si>
    <t>1-р баг, Ìàíóóñòàé</t>
  </si>
  <si>
    <t>2-р баг, Áàÿíç¿ðõ</t>
  </si>
  <si>
    <t xml:space="preserve">3-р баг, Äàðõàí-Óóë </t>
  </si>
  <si>
    <t xml:space="preserve">4-р баг, Íóóð </t>
  </si>
  <si>
    <t xml:space="preserve">5-р баг, Õàéðõàí </t>
  </si>
  <si>
    <t xml:space="preserve">1-р баг, Õºäðºã </t>
  </si>
  <si>
    <t xml:space="preserve">3-р баг, Áàäðàë </t>
  </si>
  <si>
    <t xml:space="preserve">1-р баг, Áóÿíò </t>
  </si>
  <si>
    <t xml:space="preserve">4-р баг, Ñî¸ë </t>
  </si>
  <si>
    <t xml:space="preserve">6-р баг, Õóæèðò </t>
  </si>
  <si>
    <t xml:space="preserve">3-р баг, Áàÿíäàâñ </t>
  </si>
  <si>
    <t xml:space="preserve">2-р баг, Áàÿííóóð </t>
  </si>
  <si>
    <t xml:space="preserve">1-р баг, Áàÿí-Óëààí </t>
  </si>
  <si>
    <t xml:space="preserve">4-р баг, Õîëáîî </t>
  </si>
  <si>
    <t xml:space="preserve">2-р баг, Àéðàã íóóð </t>
  </si>
  <si>
    <t xml:space="preserve">1-р баг, Áàÿí-Àéðàã </t>
  </si>
  <si>
    <t xml:space="preserve">5-р баг, Áîð-ªíäºð </t>
  </si>
  <si>
    <t>4-р баг, Òàðèàò</t>
  </si>
  <si>
    <t xml:space="preserve">3-р баг, Øàð íóðóó </t>
  </si>
  <si>
    <t xml:space="preserve">5-р баг, Áàÿí-Óëààí </t>
  </si>
  <si>
    <t xml:space="preserve">1-р баг, Äàðõàí-Óóë </t>
  </si>
  <si>
    <t xml:space="preserve">6-р баг, Èäýð </t>
  </si>
  <si>
    <t xml:space="preserve">7-р баг, Îðãèõ </t>
  </si>
  <si>
    <t>3-р баг, Óëààíòîëãîé</t>
  </si>
  <si>
    <t xml:space="preserve">1-р баг, Áàÿíöàãààí </t>
  </si>
  <si>
    <t xml:space="preserve">4-р баг, Цорго </t>
  </si>
  <si>
    <t xml:space="preserve">3-р баг, Îéãîí </t>
  </si>
  <si>
    <t xml:space="preserve">6-р баг, Áàÿí-Àéðàã </t>
  </si>
  <si>
    <t xml:space="preserve">4-р баг, Áàÿíòýãø </t>
  </si>
  <si>
    <t xml:space="preserve">2-р баг, Øóðãàõ </t>
  </si>
  <si>
    <t>5-р баг, Өвөгдий</t>
  </si>
  <si>
    <t xml:space="preserve">1-р баг, Äîîíî </t>
  </si>
  <si>
    <t xml:space="preserve">4-р баг, Ç¿ð </t>
  </si>
  <si>
    <t xml:space="preserve">2-р баг, Íèñýã </t>
  </si>
  <si>
    <t>3-р баг, Íóóð çººõèé</t>
  </si>
  <si>
    <t xml:space="preserve">1-р баг, Òîñãóóð </t>
  </si>
  <si>
    <t xml:space="preserve">2-р баг, Õóëьæ </t>
  </si>
  <si>
    <t xml:space="preserve">4-р баг, Àãüò </t>
  </si>
  <si>
    <t xml:space="preserve">2-р баг, Îíö </t>
  </si>
  <si>
    <t xml:space="preserve">1-р баг, Öýöýðëýã </t>
  </si>
  <si>
    <t xml:space="preserve">1-р баг, Àðö </t>
  </si>
  <si>
    <t xml:space="preserve">4-р баг, Áàÿíõàéðõàí </t>
  </si>
  <si>
    <t>3-р баг, Äýëãýð</t>
  </si>
  <si>
    <t xml:space="preserve">2-р баг, Æàâöàã </t>
  </si>
  <si>
    <t xml:space="preserve">5-р баг, Áàòñóóðü </t>
  </si>
  <si>
    <t xml:space="preserve">1-р баг, Îðîéí òîâãîð </t>
  </si>
  <si>
    <t xml:space="preserve">4-р баг, Øîòîé </t>
  </si>
  <si>
    <t xml:space="preserve">4-р баг, Ñàéõàí </t>
  </si>
  <si>
    <t xml:space="preserve">3-р баг, Õºãæèë </t>
  </si>
  <si>
    <t xml:space="preserve">2-р баг, ×àíäìàíü </t>
  </si>
  <si>
    <t xml:space="preserve">3-р баг, Àëòàí </t>
  </si>
  <si>
    <t xml:space="preserve">1-р баг, Áàãàíóóð </t>
  </si>
  <si>
    <t xml:space="preserve">4-р баг, Áàÿíç¿ðõ </t>
  </si>
  <si>
    <t xml:space="preserve">2-р баг, Ìºñºí </t>
  </si>
  <si>
    <t xml:space="preserve">1-р баг, Ç¿éë </t>
  </si>
  <si>
    <t xml:space="preserve">3-р баг, ªðãºí </t>
  </si>
  <si>
    <t xml:space="preserve">4-р баг, Õýö-Óëààí </t>
  </si>
  <si>
    <t xml:space="preserve">5-р баг, ×àíäìàíü </t>
  </si>
  <si>
    <t xml:space="preserve">4-р баг, Áîãäûí ãîë </t>
  </si>
  <si>
    <t xml:space="preserve">1-р баг, Æèíñò </t>
  </si>
  <si>
    <t xml:space="preserve">5-р баг, Òîâöîã </t>
  </si>
  <si>
    <t xml:space="preserve">3-р баг, ×èãýñòýé </t>
  </si>
  <si>
    <t xml:space="preserve">3-р баг, ×óõ </t>
  </si>
  <si>
    <t>4-р баг, Номинт</t>
  </si>
  <si>
    <t>1-р áàã, Õóñò àðàë</t>
  </si>
  <si>
    <t>2-р áàã, Öàãààí ýðýã</t>
  </si>
  <si>
    <t>3-р áàã, Áºõºí-Уóë</t>
  </si>
  <si>
    <t>4-р áàã, Èõ áóëàí</t>
  </si>
  <si>
    <t>5-р áàã, Õîâä ãîë</t>
  </si>
  <si>
    <t>6-р áàã, Õºõ òîëãîé</t>
  </si>
  <si>
    <t>7-р áàã, Õîòãîð</t>
  </si>
  <si>
    <t>8-р áàã, Àõ õóñ òàó</t>
  </si>
  <si>
    <t>9-р áàã, Õºõ õàä</t>
  </si>
  <si>
    <t>1-р áàã, Õàð íóóð</t>
  </si>
  <si>
    <t>2-р áàã, Óëààí õàä</t>
  </si>
  <si>
    <t>3-р áàã, Áàðäàì</t>
  </si>
  <si>
    <t>5-р áàã, Áîðáóðãàñ</t>
  </si>
  <si>
    <t>1-р áàã, Õàø</t>
  </si>
  <si>
    <t>2-р áàã, Áàÿíáóëàã</t>
  </si>
  <si>
    <t>3-р áàã, Óëààíõàðãàíà</t>
  </si>
  <si>
    <t>1-р áàã, Öýöýãò</t>
  </si>
  <si>
    <t xml:space="preserve">2-р áàã, Áàÿííóóð  </t>
  </si>
  <si>
    <t>3-р áàã, Öàãààí àðàë</t>
  </si>
  <si>
    <t xml:space="preserve">1-р áàã, Õàòóó </t>
  </si>
  <si>
    <t>2-р áàã, Óëààí òîëãîé</t>
  </si>
  <si>
    <t>3-р áàã, Áóãûí ãîë</t>
  </si>
  <si>
    <t xml:space="preserve">1-р áàã, Óëààã÷èí </t>
  </si>
  <si>
    <t>2-р áàã, Ñàéõàí</t>
  </si>
  <si>
    <t xml:space="preserve">3-р áàã, Áóëãàí </t>
  </si>
  <si>
    <t>5-р áàã, Õóæèðò</t>
  </si>
  <si>
    <t>6-р áàã, Ñºíõºë</t>
  </si>
  <si>
    <t>7-р áàã, Óëààíõóñ</t>
  </si>
  <si>
    <t>1-р áàã, Хөх эрэг</t>
  </si>
  <si>
    <t>2-р áàã, Хөлцөөт</t>
  </si>
  <si>
    <t>3-р áàã, Өмнөгол</t>
  </si>
  <si>
    <t>1-р áàã, Äàëàêºë</t>
  </si>
  <si>
    <t>2-р áàã, Саралахаз</t>
  </si>
  <si>
    <t>3-р áàã, Õàð óóë</t>
  </si>
  <si>
    <t>4-р áàã, ×èõýðòýé</t>
  </si>
  <si>
    <t>5-р áàã, Рашаант</t>
  </si>
  <si>
    <t>6-р áàã, Áóãàò</t>
  </si>
  <si>
    <t>7-р áàã, Õºõ ñýðõ</t>
  </si>
  <si>
    <t xml:space="preserve">8-р áàã, Á¿ðãýä </t>
  </si>
  <si>
    <t>10-р áàã, Õ¿éòýí íóóð</t>
  </si>
  <si>
    <t xml:space="preserve">1-р áàã, Бахлаг </t>
  </si>
  <si>
    <t>2-р áàã, Чихтэй</t>
  </si>
  <si>
    <t>3-р áàã, Ховд</t>
  </si>
  <si>
    <t>4-р áàã, Óëààí÷óëóóí</t>
  </si>
  <si>
    <t>5-р áàã, Ямаат</t>
  </si>
  <si>
    <t xml:space="preserve">7-р áàã, Õîñõàðàãàé  </t>
  </si>
  <si>
    <t>8-р áàã, Àñãàò</t>
  </si>
  <si>
    <t>9-р áàã, Цагааннуур</t>
  </si>
  <si>
    <t>1-р áàã, ßìààò</t>
  </si>
  <si>
    <t>2-р áàã, Õîë àãàø</t>
  </si>
  <si>
    <t>3-р áàã, Àõêîðèì</t>
  </si>
  <si>
    <t>4-р áàã, Õàã</t>
  </si>
  <si>
    <t xml:space="preserve">6-р áàã, Äàÿí </t>
  </si>
  <si>
    <t>1-р áàã, Õîø</t>
  </si>
  <si>
    <t>2-р áàã, Òîëáî íóóð</t>
  </si>
  <si>
    <t>3-р áàã, Õîíãîð ºëºí</t>
  </si>
  <si>
    <t>4-р áàã, Äºðºº íóóð</t>
  </si>
  <si>
    <t>6-р áàã, Áóðààò</t>
  </si>
  <si>
    <t>1-р áàã, Èõ îéãîð</t>
  </si>
  <si>
    <t>2-р áàã, Õºõ õºòºë</t>
  </si>
  <si>
    <t>3-р áàã, Õóëæàà</t>
  </si>
  <si>
    <t>4-р áàã, Ñîãîîã</t>
  </si>
  <si>
    <t>5-р áàã, Áàÿí ç¿ðõ</t>
  </si>
  <si>
    <t>6-р áàã, Äàÿí</t>
  </si>
  <si>
    <t>1-р áàã, Øàðãîâü</t>
  </si>
  <si>
    <t>2-р áàã, Çàãàñò íóóð</t>
  </si>
  <si>
    <t>3-р áàã, Öàãààí ò¿íãý</t>
  </si>
  <si>
    <t>4-р áàã, Хар уул</t>
  </si>
  <si>
    <t>5-р áàã, Áîð áóðãàñ</t>
  </si>
  <si>
    <t>6-р áàã, Óñò òîõîé</t>
  </si>
  <si>
    <t>7-р áàã, Äîëîîí ãàòàëãà</t>
  </si>
  <si>
    <t>1-р баг, Öàãààí äýðñ áàã</t>
  </si>
  <si>
    <t>3-р баг, ªëçèéò áàã</t>
  </si>
  <si>
    <t>5-р баг, Óëç</t>
  </si>
  <si>
    <t>1-р баг, Çàÿàò</t>
  </si>
  <si>
    <t>3-р баг, Óðò</t>
  </si>
  <si>
    <t>3-р баг, Баян-Уул</t>
  </si>
  <si>
    <t xml:space="preserve">5-р баг, Ã¿í öýíãýëýã </t>
  </si>
  <si>
    <t xml:space="preserve">2-р баг, Ýëñò </t>
  </si>
  <si>
    <t>1-р Áèò¿¿ãèéí àäàã áàã</t>
  </si>
  <si>
    <t>3-р Óðòûí àäàã áàã</t>
  </si>
  <si>
    <t>5-р баг, Æàâàðò õîøóó áàã</t>
  </si>
  <si>
    <t>15 ñóì 56 áàãòàé</t>
  </si>
  <si>
    <t>ÌÎÍÃÎË ÓËÑÛÍ БАГ, ХОРООÄÛÍ ÊÎÄ</t>
  </si>
  <si>
    <t>23 ñóì 125 áàãòàé</t>
  </si>
  <si>
    <t xml:space="preserve">                  </t>
  </si>
  <si>
    <t xml:space="preserve">1-р баг, Áàÿí-Өлзийт áàã </t>
  </si>
  <si>
    <t>2010.08.17нд засав газрын зурагт ирүүлэхдээ энэ нэрээр ирүүлэв</t>
  </si>
  <si>
    <t>Баян гэж байсан</t>
  </si>
  <si>
    <t xml:space="preserve">Ìîíãîë Óëñûí ¯CХ, ÓБЕГ, ÌШХХТГ-ûí äàðãûí  2010 îíû 4 äүгээð ñàðûí 14-íий ºäðèéí 01/62, 226, 58 òîîò  õàìòàðñàí òóøààëûí õàâñðàëò </t>
  </si>
  <si>
    <t>МОНГОЛ УЛСЫН БАГ, ХОРООДЫН КОД</t>
  </si>
  <si>
    <t>Монгол Улсын ҮСХ, УБЕГ, МШХХТГ-ын даргын 2010 оны 4 дүгээр сарын 14-ний өдрийн 01/62, 226, 58 тоот хамтарсан тушаалын хавсралт</t>
  </si>
  <si>
    <t xml:space="preserve"> ñóìûí òºâ</t>
  </si>
  <si>
    <t>4-р áàã, Öàãààí ò¿íãý</t>
  </si>
  <si>
    <t>4-р áàã, Øàð öýõýý</t>
  </si>
  <si>
    <t>5-р áàã, Öóë óëààí</t>
  </si>
  <si>
    <t xml:space="preserve"> /õîëèìîã/</t>
  </si>
  <si>
    <t>4-р áàã, Áóãàò</t>
  </si>
  <si>
    <t>4-р áàã, Æàðãàëàíò</t>
  </si>
  <si>
    <t xml:space="preserve"> ñ òºâ</t>
  </si>
  <si>
    <t xml:space="preserve">4-р áàã, Øàð òîõîéò </t>
  </si>
  <si>
    <t>ñ òºâ</t>
  </si>
  <si>
    <t>9-р áàã, Хөх толгой</t>
  </si>
  <si>
    <t xml:space="preserve">6-р áàã, Õûçûëõàéûí </t>
  </si>
  <si>
    <t>ñумын òºâ</t>
  </si>
  <si>
    <t>5-р áàã, Óóæèì</t>
  </si>
  <si>
    <t xml:space="preserve">5-р áàã, Õºõ òîëãîé </t>
  </si>
  <si>
    <t>7-р áàã, Áèë¿¿</t>
  </si>
  <si>
    <t xml:space="preserve">  /õîëèìîã/</t>
  </si>
  <si>
    <t>8-р áàã, Áèë¿¿ 2</t>
  </si>
  <si>
    <t>8-р áàã, Ïàðòèçàí</t>
  </si>
  <si>
    <t>9-р áàã, Õºøººò</t>
  </si>
  <si>
    <t xml:space="preserve">3-р баг, Сумын төв  /Сөрт/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</si>
</sst>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  <numFmt numFmtId="178" formatCode="0.00_);\(0.00\)"/>
    <numFmt numFmtId="179" formatCode="0000"/>
    <numFmt numFmtId="180" formatCode="00"/>
    <numFmt numFmtId="181" formatCode="000"/>
    <numFmt numFmtId="182" formatCode="[$-450]yyyy\ &quot;оны&quot;\ mmmm\ d"/>
    <numFmt numFmtId="183" formatCode="General_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Mon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Calibri"/>
      <family val="2"/>
    </font>
    <font>
      <b/>
      <sz val="11"/>
      <name val="Arial Mon"/>
      <family val="2"/>
    </font>
    <font>
      <b/>
      <sz val="10"/>
      <name val="Arial"/>
      <family val="2"/>
    </font>
    <font>
      <sz val="10"/>
      <name val="Arial Mon"/>
      <family val="2"/>
    </font>
    <font>
      <sz val="11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 Mon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1"/>
      <name val="Arial Mo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10" xfId="60" applyFont="1" applyFill="1" applyBorder="1" applyAlignment="1" quotePrefix="1">
      <alignment horizontal="right"/>
      <protection/>
    </xf>
    <xf numFmtId="0" fontId="3" fillId="0" borderId="10" xfId="60" applyFont="1" applyFill="1" applyBorder="1">
      <alignment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vertical="center" wrapText="1"/>
      <protection/>
    </xf>
    <xf numFmtId="0" fontId="3" fillId="0" borderId="10" xfId="60" applyFont="1" applyFill="1" applyBorder="1" applyAlignment="1">
      <alignment horizontal="right"/>
      <protection/>
    </xf>
    <xf numFmtId="0" fontId="4" fillId="0" borderId="0" xfId="60" applyFont="1" applyFill="1">
      <alignment/>
      <protection/>
    </xf>
    <xf numFmtId="0" fontId="3" fillId="0" borderId="0" xfId="60" applyFont="1" applyFill="1" applyAlignment="1">
      <alignment vertical="top"/>
      <protection/>
    </xf>
    <xf numFmtId="0" fontId="3" fillId="0" borderId="10" xfId="60" applyFont="1" applyFill="1" applyBorder="1" applyAlignment="1">
      <alignment vertical="top"/>
      <protection/>
    </xf>
    <xf numFmtId="0" fontId="3" fillId="0" borderId="11" xfId="60" applyFont="1" applyFill="1" applyBorder="1">
      <alignment/>
      <protection/>
    </xf>
    <xf numFmtId="0" fontId="3" fillId="0" borderId="11" xfId="60" applyFont="1" applyFill="1" applyBorder="1" applyAlignment="1">
      <alignment horizontal="right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0" xfId="60" applyFont="1" applyFill="1" applyAlignment="1">
      <alignment horizontal="right"/>
      <protection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60" applyFont="1" applyFill="1" applyBorder="1" applyAlignment="1">
      <alignment vertical="top"/>
      <protection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>
      <alignment/>
      <protection/>
    </xf>
    <xf numFmtId="0" fontId="3" fillId="0" borderId="11" xfId="0" applyFont="1" applyFill="1" applyBorder="1" applyAlignment="1">
      <alignment horizontal="right" vertical="top" wrapText="1"/>
    </xf>
    <xf numFmtId="0" fontId="3" fillId="7" borderId="10" xfId="60" applyFont="1" applyFill="1" applyBorder="1" applyAlignment="1">
      <alignment horizontal="right"/>
      <protection/>
    </xf>
    <xf numFmtId="0" fontId="3" fillId="7" borderId="10" xfId="60" applyFont="1" applyFill="1" applyBorder="1" applyAlignment="1" quotePrefix="1">
      <alignment horizontal="right"/>
      <protection/>
    </xf>
    <xf numFmtId="0" fontId="3" fillId="7" borderId="10" xfId="60" applyFont="1" applyFill="1" applyBorder="1">
      <alignment/>
      <protection/>
    </xf>
    <xf numFmtId="0" fontId="3" fillId="7" borderId="10" xfId="60" applyFont="1" applyFill="1" applyBorder="1" applyAlignment="1">
      <alignment vertical="top"/>
      <protection/>
    </xf>
    <xf numFmtId="0" fontId="3" fillId="7" borderId="10" xfId="0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right" vertical="top" wrapText="1"/>
    </xf>
    <xf numFmtId="0" fontId="3" fillId="7" borderId="10" xfId="0" applyFont="1" applyFill="1" applyBorder="1" applyAlignment="1">
      <alignment vertical="top" wrapText="1"/>
    </xf>
    <xf numFmtId="0" fontId="3" fillId="7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33" borderId="13" xfId="60" applyFont="1" applyFill="1" applyBorder="1" applyAlignment="1">
      <alignment horizontal="right"/>
      <protection/>
    </xf>
    <xf numFmtId="0" fontId="3" fillId="33" borderId="13" xfId="60" applyFont="1" applyFill="1" applyBorder="1">
      <alignment/>
      <protection/>
    </xf>
    <xf numFmtId="0" fontId="3" fillId="33" borderId="13" xfId="60" applyFont="1" applyFill="1" applyBorder="1" applyAlignment="1">
      <alignment vertical="top"/>
      <protection/>
    </xf>
    <xf numFmtId="0" fontId="3" fillId="33" borderId="10" xfId="60" applyFont="1" applyFill="1" applyBorder="1" applyAlignment="1">
      <alignment horizontal="right"/>
      <protection/>
    </xf>
    <xf numFmtId="0" fontId="3" fillId="33" borderId="10" xfId="60" applyFont="1" applyFill="1" applyBorder="1">
      <alignment/>
      <protection/>
    </xf>
    <xf numFmtId="0" fontId="3" fillId="33" borderId="10" xfId="60" applyFont="1" applyFill="1" applyBorder="1" applyAlignment="1">
      <alignment vertical="top"/>
      <protection/>
    </xf>
    <xf numFmtId="0" fontId="3" fillId="33" borderId="13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6" fillId="19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2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horizontal="left" vertical="center"/>
    </xf>
    <xf numFmtId="181" fontId="7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34" borderId="10" xfId="60" applyFont="1" applyFill="1" applyBorder="1" applyAlignment="1">
      <alignment horizontal="right"/>
      <protection/>
    </xf>
    <xf numFmtId="0" fontId="3" fillId="34" borderId="10" xfId="60" applyFont="1" applyFill="1" applyBorder="1">
      <alignment/>
      <protection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vertical="center"/>
    </xf>
    <xf numFmtId="181" fontId="10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4" xfId="0" applyFont="1" applyBorder="1" applyAlignment="1">
      <alignment horizontal="left" vertical="center"/>
    </xf>
    <xf numFmtId="2" fontId="10" fillId="0" borderId="12" xfId="0" applyNumberFormat="1" applyFont="1" applyBorder="1" applyAlignment="1">
      <alignment vertical="center"/>
    </xf>
    <xf numFmtId="181" fontId="10" fillId="0" borderId="12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 vertical="center"/>
    </xf>
    <xf numFmtId="2" fontId="10" fillId="0" borderId="17" xfId="0" applyNumberFormat="1" applyFont="1" applyBorder="1" applyAlignment="1">
      <alignment vertical="center"/>
    </xf>
    <xf numFmtId="181" fontId="10" fillId="0" borderId="17" xfId="0" applyNumberFormat="1" applyFont="1" applyBorder="1" applyAlignment="1">
      <alignment horizontal="center"/>
    </xf>
    <xf numFmtId="180" fontId="10" fillId="0" borderId="1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vertical="center"/>
    </xf>
    <xf numFmtId="1" fontId="10" fillId="0" borderId="12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1" fontId="10" fillId="0" borderId="17" xfId="0" applyNumberFormat="1" applyFont="1" applyBorder="1" applyAlignment="1">
      <alignment horizontal="center"/>
    </xf>
    <xf numFmtId="0" fontId="3" fillId="7" borderId="10" xfId="60" applyFont="1" applyFill="1" applyBorder="1" applyAlignment="1">
      <alignment vertical="top"/>
      <protection/>
    </xf>
    <xf numFmtId="0" fontId="3" fillId="0" borderId="10" xfId="60" applyFont="1" applyFill="1" applyBorder="1" applyAlignment="1">
      <alignment vertical="top"/>
      <protection/>
    </xf>
    <xf numFmtId="0" fontId="3" fillId="34" borderId="10" xfId="60" applyFont="1" applyFill="1" applyBorder="1" applyAlignment="1">
      <alignment vertical="top"/>
      <protection/>
    </xf>
    <xf numFmtId="49" fontId="3" fillId="0" borderId="10" xfId="60" applyNumberFormat="1" applyFont="1" applyFill="1" applyBorder="1" applyAlignment="1" quotePrefix="1">
      <alignment horizontal="right"/>
      <protection/>
    </xf>
    <xf numFmtId="49" fontId="3" fillId="7" borderId="10" xfId="60" applyNumberFormat="1" applyFont="1" applyFill="1" applyBorder="1" applyAlignment="1">
      <alignment horizontal="right"/>
      <protection/>
    </xf>
    <xf numFmtId="49" fontId="3" fillId="7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49" fontId="3" fillId="33" borderId="13" xfId="0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right" vertical="top" wrapText="1"/>
    </xf>
    <xf numFmtId="0" fontId="3" fillId="36" borderId="10" xfId="0" applyFont="1" applyFill="1" applyBorder="1" applyAlignment="1">
      <alignment vertical="top" wrapText="1"/>
    </xf>
    <xf numFmtId="0" fontId="3" fillId="17" borderId="10" xfId="0" applyFont="1" applyFill="1" applyBorder="1" applyAlignment="1">
      <alignment horizontal="right" vertical="center" wrapText="1"/>
    </xf>
    <xf numFmtId="49" fontId="3" fillId="17" borderId="10" xfId="0" applyNumberFormat="1" applyFont="1" applyFill="1" applyBorder="1" applyAlignment="1">
      <alignment horizontal="right" vertical="top" wrapText="1"/>
    </xf>
    <xf numFmtId="0" fontId="3" fillId="17" borderId="10" xfId="0" applyFont="1" applyFill="1" applyBorder="1" applyAlignment="1">
      <alignment horizontal="right" vertical="top" wrapText="1"/>
    </xf>
    <xf numFmtId="0" fontId="3" fillId="17" borderId="10" xfId="0" applyFont="1" applyFill="1" applyBorder="1" applyAlignment="1">
      <alignment vertical="top" wrapText="1"/>
    </xf>
    <xf numFmtId="0" fontId="3" fillId="17" borderId="10" xfId="0" applyFont="1" applyFill="1" applyBorder="1" applyAlignment="1">
      <alignment horizontal="left" vertical="top" wrapText="1"/>
    </xf>
    <xf numFmtId="0" fontId="3" fillId="11" borderId="10" xfId="0" applyFont="1" applyFill="1" applyBorder="1" applyAlignment="1">
      <alignment vertical="top" wrapText="1"/>
    </xf>
    <xf numFmtId="14" fontId="3" fillId="0" borderId="0" xfId="60" applyNumberFormat="1" applyFont="1" applyFill="1" applyAlignment="1">
      <alignment horizontal="right"/>
      <protection/>
    </xf>
    <xf numFmtId="0" fontId="3" fillId="17" borderId="0" xfId="60" applyFont="1" applyFill="1" applyAlignment="1">
      <alignment horizontal="right"/>
      <protection/>
    </xf>
    <xf numFmtId="0" fontId="3" fillId="36" borderId="13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17" borderId="19" xfId="0" applyFont="1" applyFill="1" applyBorder="1" applyAlignment="1">
      <alignment vertical="top" wrapText="1"/>
    </xf>
    <xf numFmtId="0" fontId="3" fillId="0" borderId="0" xfId="60" applyFont="1" applyFill="1" applyAlignment="1">
      <alignment horizontal="right" vertical="center" wrapText="1"/>
      <protection/>
    </xf>
    <xf numFmtId="0" fontId="3" fillId="36" borderId="0" xfId="60" applyFont="1" applyFill="1" applyAlignment="1">
      <alignment horizontal="right"/>
      <protection/>
    </xf>
    <xf numFmtId="0" fontId="3" fillId="11" borderId="0" xfId="60" applyFont="1" applyFill="1" applyAlignment="1">
      <alignment horizontal="right"/>
      <protection/>
    </xf>
    <xf numFmtId="0" fontId="3" fillId="34" borderId="0" xfId="60" applyFont="1" applyFill="1" applyAlignment="1">
      <alignment horizontal="right"/>
      <protection/>
    </xf>
    <xf numFmtId="0" fontId="12" fillId="0" borderId="0" xfId="60" applyFont="1" applyFill="1" applyAlignment="1">
      <alignment horizontal="right"/>
      <protection/>
    </xf>
    <xf numFmtId="0" fontId="3" fillId="37" borderId="0" xfId="60" applyFont="1" applyFill="1" applyAlignment="1">
      <alignment horizontal="right"/>
      <protection/>
    </xf>
    <xf numFmtId="0" fontId="12" fillId="0" borderId="0" xfId="60" applyFont="1" applyFill="1" quotePrefix="1">
      <alignment/>
      <protection/>
    </xf>
    <xf numFmtId="0" fontId="4" fillId="0" borderId="0" xfId="60" applyFont="1" applyFill="1" applyAlignment="1">
      <alignment horizontal="right"/>
      <protection/>
    </xf>
    <xf numFmtId="0" fontId="3" fillId="0" borderId="10" xfId="59" applyFont="1" applyBorder="1" applyAlignment="1">
      <alignment horizontal="right" vertical="center"/>
      <protection/>
    </xf>
    <xf numFmtId="0" fontId="3" fillId="0" borderId="10" xfId="59" applyFont="1" applyBorder="1" applyAlignment="1">
      <alignment horizontal="right" vertical="center" wrapText="1"/>
      <protection/>
    </xf>
    <xf numFmtId="0" fontId="14" fillId="6" borderId="0" xfId="60" applyFont="1" applyFill="1" applyAlignment="1">
      <alignment horizontal="right"/>
      <protection/>
    </xf>
    <xf numFmtId="0" fontId="13" fillId="6" borderId="0" xfId="57" applyFont="1" applyFill="1" applyAlignment="1">
      <alignment vertical="center"/>
      <protection/>
    </xf>
    <xf numFmtId="0" fontId="54" fillId="0" borderId="0" xfId="0" applyFont="1" applyAlignment="1">
      <alignment horizontal="right"/>
    </xf>
    <xf numFmtId="0" fontId="3" fillId="6" borderId="0" xfId="60" applyFont="1" applyFill="1" applyAlignment="1">
      <alignment horizontal="right"/>
      <protection/>
    </xf>
    <xf numFmtId="0" fontId="4" fillId="6" borderId="0" xfId="60" applyFont="1" applyFill="1" applyAlignment="1">
      <alignment horizontal="right"/>
      <protection/>
    </xf>
    <xf numFmtId="0" fontId="3" fillId="4" borderId="0" xfId="60" applyFont="1" applyFill="1" applyAlignment="1">
      <alignment horizontal="right"/>
      <protection/>
    </xf>
    <xf numFmtId="0" fontId="3" fillId="4" borderId="10" xfId="60" applyFont="1" applyFill="1" applyBorder="1">
      <alignment/>
      <protection/>
    </xf>
    <xf numFmtId="0" fontId="3" fillId="4" borderId="10" xfId="0" applyFont="1" applyFill="1" applyBorder="1" applyAlignment="1">
      <alignment vertical="top" wrapText="1"/>
    </xf>
    <xf numFmtId="0" fontId="3" fillId="4" borderId="10" xfId="59" applyFont="1" applyFill="1" applyBorder="1" applyAlignment="1">
      <alignment horizontal="right" vertical="center"/>
      <protection/>
    </xf>
    <xf numFmtId="0" fontId="3" fillId="4" borderId="10" xfId="59" applyFont="1" applyFill="1" applyBorder="1" applyAlignment="1">
      <alignment horizontal="right" vertical="center" wrapText="1"/>
      <protection/>
    </xf>
    <xf numFmtId="0" fontId="3" fillId="38" borderId="13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3" fillId="38" borderId="0" xfId="60" applyFont="1" applyFill="1" applyAlignment="1">
      <alignment horizontal="right"/>
      <protection/>
    </xf>
    <xf numFmtId="0" fontId="3" fillId="38" borderId="13" xfId="0" applyFont="1" applyFill="1" applyBorder="1" applyAlignment="1">
      <alignment horizontal="right" vertical="top" wrapText="1"/>
    </xf>
    <xf numFmtId="0" fontId="3" fillId="38" borderId="10" xfId="60" applyFont="1" applyFill="1" applyBorder="1" applyAlignment="1">
      <alignment horizontal="right"/>
      <protection/>
    </xf>
    <xf numFmtId="0" fontId="3" fillId="0" borderId="0" xfId="60" applyFont="1" applyFill="1" applyBorder="1">
      <alignment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/>
    </xf>
    <xf numFmtId="0" fontId="3" fillId="33" borderId="19" xfId="0" applyFont="1" applyFill="1" applyBorder="1" applyAlignment="1">
      <alignment vertical="top" wrapText="1"/>
    </xf>
    <xf numFmtId="0" fontId="3" fillId="7" borderId="10" xfId="60" applyNumberFormat="1" applyFont="1" applyFill="1" applyBorder="1" applyAlignment="1">
      <alignment horizontal="right"/>
      <protection/>
    </xf>
    <xf numFmtId="0" fontId="3" fillId="7" borderId="10" xfId="0" applyNumberFormat="1" applyFont="1" applyFill="1" applyBorder="1" applyAlignment="1">
      <alignment horizontal="right" vertical="top" wrapText="1"/>
    </xf>
    <xf numFmtId="0" fontId="3" fillId="0" borderId="0" xfId="60" applyNumberFormat="1" applyFont="1" applyFill="1" applyAlignment="1">
      <alignment horizontal="right"/>
      <protection/>
    </xf>
    <xf numFmtId="0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1" xfId="60" applyNumberFormat="1" applyFont="1" applyFill="1" applyBorder="1" applyAlignment="1">
      <alignment horizontal="center"/>
      <protection/>
    </xf>
    <xf numFmtId="0" fontId="3" fillId="33" borderId="13" xfId="60" applyNumberFormat="1" applyFont="1" applyFill="1" applyBorder="1" applyAlignment="1">
      <alignment horizontal="right"/>
      <protection/>
    </xf>
    <xf numFmtId="0" fontId="3" fillId="7" borderId="10" xfId="60" applyNumberFormat="1" applyFont="1" applyFill="1" applyBorder="1" applyAlignment="1" quotePrefix="1">
      <alignment horizontal="right"/>
      <protection/>
    </xf>
    <xf numFmtId="0" fontId="3" fillId="33" borderId="10" xfId="60" applyNumberFormat="1" applyFont="1" applyFill="1" applyBorder="1" applyAlignment="1">
      <alignment horizontal="right"/>
      <protection/>
    </xf>
    <xf numFmtId="0" fontId="3" fillId="33" borderId="13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/>
    </xf>
    <xf numFmtId="0" fontId="16" fillId="0" borderId="11" xfId="60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23" borderId="0" xfId="0" applyFont="1" applyFill="1" applyAlignment="1">
      <alignment/>
    </xf>
    <xf numFmtId="0" fontId="16" fillId="39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10" borderId="0" xfId="0" applyFont="1" applyFill="1" applyAlignment="1">
      <alignment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16" fillId="0" borderId="10" xfId="60" applyFont="1" applyFill="1" applyBorder="1" applyAlignment="1">
      <alignment horizontal="center" vertical="center"/>
      <protection/>
    </xf>
    <xf numFmtId="0" fontId="16" fillId="7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60" applyFont="1" applyFill="1" applyAlignment="1">
      <alignment horizontal="right" vertical="center"/>
      <protection/>
    </xf>
    <xf numFmtId="0" fontId="16" fillId="37" borderId="0" xfId="60" applyFont="1" applyFill="1" applyAlignment="1">
      <alignment horizontal="right" vertical="center"/>
      <protection/>
    </xf>
    <xf numFmtId="180" fontId="16" fillId="7" borderId="10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33" borderId="0" xfId="60" applyFont="1" applyFill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vertical="center" wrapText="1"/>
    </xf>
    <xf numFmtId="0" fontId="16" fillId="0" borderId="20" xfId="60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 vertical="center" wrapText="1"/>
    </xf>
    <xf numFmtId="0" fontId="16" fillId="17" borderId="0" xfId="60" applyFont="1" applyFill="1" applyAlignment="1">
      <alignment horizontal="right"/>
      <protection/>
    </xf>
    <xf numFmtId="0" fontId="16" fillId="0" borderId="0" xfId="60" applyFont="1" applyFill="1" applyAlignment="1">
      <alignment horizontal="right"/>
      <protection/>
    </xf>
    <xf numFmtId="0" fontId="16" fillId="37" borderId="0" xfId="60" applyFont="1" applyFill="1" applyAlignment="1">
      <alignment horizontal="right"/>
      <protection/>
    </xf>
    <xf numFmtId="0" fontId="16" fillId="7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23" borderId="0" xfId="60" applyFont="1" applyFill="1" applyAlignment="1">
      <alignment horizontal="right"/>
      <protection/>
    </xf>
    <xf numFmtId="0" fontId="16" fillId="7" borderId="10" xfId="0" applyFont="1" applyFill="1" applyBorder="1" applyAlignment="1">
      <alignment horizontal="left" wrapText="1"/>
    </xf>
    <xf numFmtId="0" fontId="16" fillId="17" borderId="0" xfId="60" applyFont="1" applyFill="1" applyAlignment="1">
      <alignment horizontal="right" vertical="center"/>
      <protection/>
    </xf>
    <xf numFmtId="0" fontId="16" fillId="7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23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34" borderId="0" xfId="60" applyFont="1" applyFill="1" applyAlignment="1">
      <alignment horizontal="right" vertical="center"/>
      <protection/>
    </xf>
    <xf numFmtId="0" fontId="16" fillId="23" borderId="0" xfId="60" applyFont="1" applyFill="1" applyAlignment="1">
      <alignment horizontal="right" vertical="center"/>
      <protection/>
    </xf>
    <xf numFmtId="0" fontId="16" fillId="4" borderId="0" xfId="60" applyFont="1" applyFill="1" applyAlignment="1">
      <alignment horizontal="right"/>
      <protection/>
    </xf>
    <xf numFmtId="0" fontId="16" fillId="36" borderId="0" xfId="60" applyFont="1" applyFill="1" applyAlignment="1">
      <alignment horizontal="right"/>
      <protection/>
    </xf>
    <xf numFmtId="0" fontId="16" fillId="39" borderId="0" xfId="60" applyFont="1" applyFill="1" applyAlignment="1">
      <alignment horizontal="right"/>
      <protection/>
    </xf>
    <xf numFmtId="0" fontId="16" fillId="4" borderId="10" xfId="0" applyFont="1" applyFill="1" applyBorder="1" applyAlignment="1">
      <alignment vertical="top" wrapText="1"/>
    </xf>
    <xf numFmtId="0" fontId="16" fillId="8" borderId="0" xfId="60" applyFont="1" applyFill="1" applyAlignment="1">
      <alignment horizontal="right"/>
      <protection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wrapText="1"/>
    </xf>
    <xf numFmtId="0" fontId="16" fillId="0" borderId="11" xfId="60" applyFont="1" applyFill="1" applyBorder="1" applyAlignment="1">
      <alignment vertical="center"/>
      <protection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7" borderId="10" xfId="60" applyFont="1" applyFill="1" applyBorder="1" applyAlignment="1">
      <alignment vertical="top"/>
      <protection/>
    </xf>
    <xf numFmtId="0" fontId="16" fillId="0" borderId="10" xfId="60" applyFont="1" applyFill="1" applyBorder="1">
      <alignment/>
      <protection/>
    </xf>
    <xf numFmtId="0" fontId="16" fillId="0" borderId="10" xfId="60" applyFont="1" applyFill="1" applyBorder="1" applyAlignment="1">
      <alignment vertical="top"/>
      <protection/>
    </xf>
    <xf numFmtId="0" fontId="16" fillId="34" borderId="10" xfId="60" applyFont="1" applyFill="1" applyBorder="1">
      <alignment/>
      <protection/>
    </xf>
    <xf numFmtId="0" fontId="16" fillId="7" borderId="10" xfId="60" applyFont="1" applyFill="1" applyBorder="1" applyAlignment="1">
      <alignment horizontal="center" vertical="center"/>
      <protection/>
    </xf>
    <xf numFmtId="180" fontId="16" fillId="7" borderId="10" xfId="60" applyNumberFormat="1" applyFont="1" applyFill="1" applyBorder="1" applyAlignment="1" quotePrefix="1">
      <alignment horizontal="center" vertical="center"/>
      <protection/>
    </xf>
    <xf numFmtId="180" fontId="16" fillId="0" borderId="10" xfId="60" applyNumberFormat="1" applyFont="1" applyFill="1" applyBorder="1" applyAlignment="1" quotePrefix="1">
      <alignment horizontal="center" vertical="center"/>
      <protection/>
    </xf>
    <xf numFmtId="180" fontId="16" fillId="0" borderId="10" xfId="60" applyNumberFormat="1" applyFont="1" applyFill="1" applyBorder="1" applyAlignment="1">
      <alignment horizontal="center" vertical="center"/>
      <protection/>
    </xf>
    <xf numFmtId="0" fontId="16" fillId="7" borderId="10" xfId="60" applyFont="1" applyFill="1" applyBorder="1" applyAlignment="1" quotePrefix="1">
      <alignment horizontal="center" vertical="center"/>
      <protection/>
    </xf>
    <xf numFmtId="0" fontId="16" fillId="7" borderId="10" xfId="60" applyFont="1" applyFill="1" applyBorder="1" applyAlignment="1">
      <alignment horizontal="left" vertical="center"/>
      <protection/>
    </xf>
    <xf numFmtId="0" fontId="16" fillId="0" borderId="10" xfId="60" applyFont="1" applyFill="1" applyBorder="1" applyAlignment="1">
      <alignment horizontal="left" vertical="center"/>
      <protection/>
    </xf>
    <xf numFmtId="0" fontId="16" fillId="34" borderId="10" xfId="60" applyFont="1" applyFill="1" applyBorder="1" applyAlignment="1">
      <alignment horizontal="left" vertical="center"/>
      <protection/>
    </xf>
    <xf numFmtId="0" fontId="16" fillId="33" borderId="19" xfId="60" applyFont="1" applyFill="1" applyBorder="1" applyAlignment="1">
      <alignment horizontal="center" vertical="center"/>
      <protection/>
    </xf>
    <xf numFmtId="0" fontId="16" fillId="33" borderId="19" xfId="60" applyFont="1" applyFill="1" applyBorder="1" applyAlignment="1">
      <alignment horizontal="left" vertical="center"/>
      <protection/>
    </xf>
    <xf numFmtId="0" fontId="16" fillId="33" borderId="19" xfId="60" applyFont="1" applyFill="1" applyBorder="1" applyAlignment="1">
      <alignment vertical="top"/>
      <protection/>
    </xf>
    <xf numFmtId="0" fontId="16" fillId="0" borderId="21" xfId="0" applyFont="1" applyBorder="1" applyAlignment="1">
      <alignment/>
    </xf>
    <xf numFmtId="0" fontId="16" fillId="33" borderId="19" xfId="0" applyFont="1" applyFill="1" applyBorder="1" applyAlignment="1">
      <alignment vertical="top" wrapText="1"/>
    </xf>
    <xf numFmtId="0" fontId="16" fillId="4" borderId="10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0" fontId="16" fillId="0" borderId="22" xfId="0" applyFont="1" applyBorder="1" applyAlignment="1">
      <alignment/>
    </xf>
    <xf numFmtId="0" fontId="13" fillId="40" borderId="23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3" fillId="40" borderId="16" xfId="0" applyFont="1" applyFill="1" applyBorder="1" applyAlignment="1">
      <alignment/>
    </xf>
    <xf numFmtId="183" fontId="16" fillId="0" borderId="0" xfId="0" applyNumberFormat="1" applyFont="1" applyBorder="1" applyAlignment="1">
      <alignment horizontal="right"/>
    </xf>
    <xf numFmtId="183" fontId="13" fillId="4" borderId="0" xfId="0" applyNumberFormat="1" applyFont="1" applyFill="1" applyBorder="1" applyAlignment="1">
      <alignment horizontal="right"/>
    </xf>
    <xf numFmtId="0" fontId="16" fillId="11" borderId="0" xfId="60" applyFont="1" applyFill="1" applyAlignment="1">
      <alignment horizontal="right"/>
      <protection/>
    </xf>
    <xf numFmtId="0" fontId="16" fillId="34" borderId="10" xfId="0" applyFont="1" applyFill="1" applyBorder="1" applyAlignment="1">
      <alignment vertical="top" wrapText="1"/>
    </xf>
    <xf numFmtId="0" fontId="16" fillId="41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60" applyFont="1" applyFill="1" applyAlignment="1">
      <alignment horizontal="right"/>
      <protection/>
    </xf>
    <xf numFmtId="0" fontId="16" fillId="0" borderId="1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right" vertical="top" wrapText="1"/>
    </xf>
    <xf numFmtId="0" fontId="16" fillId="4" borderId="10" xfId="59" applyFont="1" applyFill="1" applyBorder="1" applyAlignment="1">
      <alignment horizontal="right" vertical="center"/>
      <protection/>
    </xf>
    <xf numFmtId="0" fontId="16" fillId="0" borderId="10" xfId="59" applyFont="1" applyBorder="1" applyAlignment="1">
      <alignment horizontal="right" vertical="center"/>
      <protection/>
    </xf>
    <xf numFmtId="0" fontId="16" fillId="0" borderId="10" xfId="59" applyFont="1" applyBorder="1" applyAlignment="1">
      <alignment horizontal="right" vertical="center" wrapText="1"/>
      <protection/>
    </xf>
    <xf numFmtId="0" fontId="16" fillId="4" borderId="10" xfId="59" applyFont="1" applyFill="1" applyBorder="1" applyAlignment="1">
      <alignment horizontal="right" vertical="center" wrapText="1"/>
      <protection/>
    </xf>
    <xf numFmtId="0" fontId="16" fillId="4" borderId="10" xfId="60" applyFont="1" applyFill="1" applyBorder="1">
      <alignment/>
      <protection/>
    </xf>
    <xf numFmtId="180" fontId="16" fillId="7" borderId="10" xfId="60" applyNumberFormat="1" applyFont="1" applyFill="1" applyBorder="1" applyAlignment="1">
      <alignment horizontal="center" vertical="center"/>
      <protection/>
    </xf>
    <xf numFmtId="0" fontId="16" fillId="0" borderId="10" xfId="58" applyFont="1" applyFill="1" applyBorder="1" applyAlignment="1">
      <alignment vertical="center"/>
      <protection/>
    </xf>
    <xf numFmtId="0" fontId="16" fillId="0" borderId="10" xfId="58" applyFont="1" applyFill="1" applyBorder="1" applyAlignment="1">
      <alignment horizontal="left" vertical="center"/>
      <protection/>
    </xf>
    <xf numFmtId="49" fontId="16" fillId="33" borderId="19" xfId="0" applyNumberFormat="1" applyFont="1" applyFill="1" applyBorder="1" applyAlignment="1">
      <alignment horizontal="center" vertical="center" wrapText="1"/>
    </xf>
    <xf numFmtId="0" fontId="16" fillId="33" borderId="19" xfId="60" applyFont="1" applyFill="1" applyBorder="1" applyAlignment="1">
      <alignment vertical="center"/>
      <protection/>
    </xf>
    <xf numFmtId="0" fontId="16" fillId="7" borderId="10" xfId="60" applyFont="1" applyFill="1" applyBorder="1" applyAlignment="1">
      <alignment vertical="center"/>
      <protection/>
    </xf>
    <xf numFmtId="0" fontId="16" fillId="0" borderId="10" xfId="60" applyFont="1" applyFill="1" applyBorder="1" applyAlignment="1">
      <alignment vertical="center"/>
      <protection/>
    </xf>
    <xf numFmtId="0" fontId="16" fillId="0" borderId="10" xfId="60" applyFont="1" applyFill="1" applyBorder="1" applyAlignment="1" quotePrefix="1">
      <alignment horizontal="center" vertical="center"/>
      <protection/>
    </xf>
    <xf numFmtId="0" fontId="16" fillId="34" borderId="10" xfId="60" applyFont="1" applyFill="1" applyBorder="1" applyAlignment="1">
      <alignment horizontal="center" vertical="center"/>
      <protection/>
    </xf>
    <xf numFmtId="0" fontId="16" fillId="34" borderId="10" xfId="60" applyFont="1" applyFill="1" applyBorder="1" applyAlignment="1">
      <alignment vertical="center"/>
      <protection/>
    </xf>
    <xf numFmtId="0" fontId="16" fillId="0" borderId="11" xfId="60" applyFont="1" applyFill="1" applyBorder="1" applyAlignment="1">
      <alignment horizontal="left" vertical="center"/>
      <protection/>
    </xf>
    <xf numFmtId="0" fontId="16" fillId="0" borderId="24" xfId="60" applyFont="1" applyFill="1" applyBorder="1" applyAlignment="1">
      <alignment horizontal="center" vertical="center" wrapText="1"/>
      <protection/>
    </xf>
    <xf numFmtId="0" fontId="16" fillId="33" borderId="19" xfId="0" applyFont="1" applyFill="1" applyBorder="1" applyAlignment="1">
      <alignment horizontal="left" wrapText="1"/>
    </xf>
    <xf numFmtId="0" fontId="16" fillId="0" borderId="25" xfId="60" applyFont="1" applyFill="1" applyBorder="1">
      <alignment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 quotePrefix="1">
      <alignment horizontal="center"/>
      <protection/>
    </xf>
    <xf numFmtId="0" fontId="3" fillId="0" borderId="0" xfId="60" applyFont="1" applyFill="1" applyAlignment="1">
      <alignment horizontal="left" vertical="top" wrapText="1"/>
      <protection/>
    </xf>
    <xf numFmtId="0" fontId="4" fillId="0" borderId="0" xfId="60" applyFont="1" applyFill="1" applyAlignment="1">
      <alignment horizont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81" fontId="10" fillId="0" borderId="11" xfId="0" applyNumberFormat="1" applyFont="1" applyBorder="1" applyAlignment="1">
      <alignment horizontal="center" vertical="center"/>
    </xf>
    <xf numFmtId="181" fontId="10" fillId="0" borderId="21" xfId="0" applyNumberFormat="1" applyFont="1" applyBorder="1" applyAlignment="1">
      <alignment horizontal="center" vertical="center"/>
    </xf>
    <xf numFmtId="181" fontId="10" fillId="0" borderId="19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left" vertical="center"/>
    </xf>
    <xf numFmtId="2" fontId="10" fillId="0" borderId="26" xfId="0" applyNumberFormat="1" applyFont="1" applyBorder="1" applyAlignment="1">
      <alignment horizontal="left" vertical="center"/>
    </xf>
    <xf numFmtId="2" fontId="10" fillId="0" borderId="25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4" fillId="0" borderId="19" xfId="60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 wrapText="1"/>
    </xf>
    <xf numFmtId="0" fontId="16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ns1-bag" xfId="58"/>
    <cellStyle name="Normal_Soum &amp; group_2006" xfId="59"/>
    <cellStyle name="Normal_zasag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876</xdr:row>
      <xdr:rowOff>76200</xdr:rowOff>
    </xdr:from>
    <xdr:to>
      <xdr:col>8</xdr:col>
      <xdr:colOff>28575</xdr:colOff>
      <xdr:row>883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58050" y="36309300"/>
          <a:ext cx="13716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баг /аймгийн төв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2008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1.Баянбулаг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2.Их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залуу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3.Эрдэнэ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57150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76200</xdr:rowOff>
    </xdr:to>
    <xdr:pic>
      <xdr:nvPicPr>
        <xdr:cNvPr id="1" name="Picture 1" descr="Census logo_M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45"/>
  <sheetViews>
    <sheetView zoomScale="130" zoomScaleNormal="130" zoomScalePageLayoutView="0" workbookViewId="0" topLeftCell="A441">
      <selection activeCell="E614" sqref="E614:E680"/>
    </sheetView>
  </sheetViews>
  <sheetFormatPr defaultColWidth="9.140625" defaultRowHeight="12.75" outlineLevelRow="3"/>
  <cols>
    <col min="1" max="1" width="18.00390625" style="7" customWidth="1"/>
    <col min="2" max="4" width="8.00390625" style="13" customWidth="1"/>
    <col min="5" max="5" width="22.421875" style="3" customWidth="1"/>
    <col min="6" max="6" width="24.421875" style="8" customWidth="1"/>
    <col min="7" max="16384" width="9.140625" style="3" customWidth="1"/>
  </cols>
  <sheetData>
    <row r="1" spans="5:6" ht="37.5" customHeight="1">
      <c r="E1" s="270" t="s">
        <v>1383</v>
      </c>
      <c r="F1" s="270"/>
    </row>
    <row r="3" spans="1:6" ht="12.75" customHeight="1">
      <c r="A3" s="271" t="s">
        <v>5</v>
      </c>
      <c r="B3" s="271"/>
      <c r="C3" s="271"/>
      <c r="D3" s="271"/>
      <c r="E3" s="271"/>
      <c r="F3" s="271"/>
    </row>
    <row r="5" spans="1:6" s="5" customFormat="1" ht="24">
      <c r="A5" s="4" t="s">
        <v>273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</row>
    <row r="6" spans="1:6" ht="12.75" thickBot="1">
      <c r="A6" s="12" t="s">
        <v>272</v>
      </c>
      <c r="B6" s="12" t="s">
        <v>1</v>
      </c>
      <c r="C6" s="12" t="s">
        <v>11</v>
      </c>
      <c r="D6" s="12" t="s">
        <v>12</v>
      </c>
      <c r="E6" s="12" t="s">
        <v>13</v>
      </c>
      <c r="F6" s="20" t="s">
        <v>14</v>
      </c>
    </row>
    <row r="7" spans="1:6" ht="12.75" thickTop="1">
      <c r="A7" s="267" t="s">
        <v>1695</v>
      </c>
      <c r="B7" s="32">
        <v>11</v>
      </c>
      <c r="C7" s="32"/>
      <c r="D7" s="32"/>
      <c r="E7" s="33" t="s">
        <v>15</v>
      </c>
      <c r="F7" s="34" t="s">
        <v>1694</v>
      </c>
    </row>
    <row r="8" spans="1:6" ht="12" outlineLevel="1" collapsed="1">
      <c r="A8" s="267"/>
      <c r="B8" s="23">
        <v>11</v>
      </c>
      <c r="C8" s="24" t="s">
        <v>0</v>
      </c>
      <c r="D8" s="23"/>
      <c r="E8" s="25" t="s">
        <v>16</v>
      </c>
      <c r="F8" s="26" t="s">
        <v>17</v>
      </c>
    </row>
    <row r="9" spans="1:6" ht="12" hidden="1" outlineLevel="2">
      <c r="A9" s="267"/>
      <c r="B9" s="6">
        <v>11</v>
      </c>
      <c r="C9" s="1" t="s">
        <v>0</v>
      </c>
      <c r="D9" s="6">
        <v>51</v>
      </c>
      <c r="E9" s="2" t="s">
        <v>18</v>
      </c>
      <c r="F9" s="9"/>
    </row>
    <row r="10" spans="1:6" ht="12" hidden="1" outlineLevel="2">
      <c r="A10" s="267"/>
      <c r="B10" s="6">
        <v>11</v>
      </c>
      <c r="C10" s="1" t="s">
        <v>0</v>
      </c>
      <c r="D10" s="6">
        <v>53</v>
      </c>
      <c r="E10" s="2" t="s">
        <v>19</v>
      </c>
      <c r="F10" s="9"/>
    </row>
    <row r="11" spans="1:6" ht="12" hidden="1" outlineLevel="2">
      <c r="A11" s="267"/>
      <c r="B11" s="6">
        <v>11</v>
      </c>
      <c r="C11" s="1" t="s">
        <v>0</v>
      </c>
      <c r="D11" s="6">
        <v>55</v>
      </c>
      <c r="E11" s="2" t="s">
        <v>20</v>
      </c>
      <c r="F11" s="9"/>
    </row>
    <row r="12" spans="1:6" ht="12" hidden="1" outlineLevel="2">
      <c r="A12" s="267"/>
      <c r="B12" s="6">
        <v>11</v>
      </c>
      <c r="C12" s="1" t="s">
        <v>0</v>
      </c>
      <c r="D12" s="6">
        <v>57</v>
      </c>
      <c r="E12" s="2" t="s">
        <v>21</v>
      </c>
      <c r="F12" s="9"/>
    </row>
    <row r="13" spans="1:6" ht="12" outlineLevel="1" collapsed="1">
      <c r="A13" s="267"/>
      <c r="B13" s="23">
        <v>11</v>
      </c>
      <c r="C13" s="24" t="s">
        <v>3</v>
      </c>
      <c r="D13" s="23"/>
      <c r="E13" s="25" t="s">
        <v>22</v>
      </c>
      <c r="F13" s="26" t="s">
        <v>23</v>
      </c>
    </row>
    <row r="14" spans="1:6" ht="12" hidden="1" outlineLevel="2">
      <c r="A14" s="267"/>
      <c r="B14" s="6">
        <v>11</v>
      </c>
      <c r="C14" s="1" t="s">
        <v>3</v>
      </c>
      <c r="D14" s="6">
        <v>51</v>
      </c>
      <c r="E14" s="2" t="s">
        <v>18</v>
      </c>
      <c r="F14" s="9"/>
    </row>
    <row r="15" spans="1:6" ht="12" hidden="1" outlineLevel="2">
      <c r="A15" s="267"/>
      <c r="B15" s="6">
        <v>11</v>
      </c>
      <c r="C15" s="1" t="s">
        <v>3</v>
      </c>
      <c r="D15" s="6">
        <v>53</v>
      </c>
      <c r="E15" s="2" t="s">
        <v>19</v>
      </c>
      <c r="F15" s="9"/>
    </row>
    <row r="16" spans="1:6" ht="12" outlineLevel="1" collapsed="1">
      <c r="A16" s="267"/>
      <c r="B16" s="23">
        <v>11</v>
      </c>
      <c r="C16" s="24" t="s">
        <v>2</v>
      </c>
      <c r="D16" s="23"/>
      <c r="E16" s="25" t="s">
        <v>24</v>
      </c>
      <c r="F16" s="89" t="s">
        <v>25</v>
      </c>
    </row>
    <row r="17" spans="1:6" ht="12" hidden="1" outlineLevel="2">
      <c r="A17" s="267"/>
      <c r="B17" s="6">
        <v>11</v>
      </c>
      <c r="C17" s="1" t="s">
        <v>2</v>
      </c>
      <c r="D17" s="6">
        <v>51</v>
      </c>
      <c r="E17" s="2" t="s">
        <v>18</v>
      </c>
      <c r="F17" s="90"/>
    </row>
    <row r="18" spans="1:6" ht="12" hidden="1" outlineLevel="2">
      <c r="A18" s="267"/>
      <c r="B18" s="6">
        <v>11</v>
      </c>
      <c r="C18" s="1" t="s">
        <v>2</v>
      </c>
      <c r="D18" s="6">
        <v>53</v>
      </c>
      <c r="E18" s="2" t="s">
        <v>19</v>
      </c>
      <c r="F18" s="90"/>
    </row>
    <row r="19" spans="1:6" ht="12" hidden="1" outlineLevel="2">
      <c r="A19" s="267"/>
      <c r="B19" s="6">
        <v>11</v>
      </c>
      <c r="C19" s="1" t="s">
        <v>2</v>
      </c>
      <c r="D19" s="6">
        <v>55</v>
      </c>
      <c r="E19" s="2" t="s">
        <v>20</v>
      </c>
      <c r="F19" s="90"/>
    </row>
    <row r="20" spans="1:6" ht="12" hidden="1" outlineLevel="2">
      <c r="A20" s="267"/>
      <c r="B20" s="6">
        <v>11</v>
      </c>
      <c r="C20" s="1" t="s">
        <v>2</v>
      </c>
      <c r="D20" s="6">
        <v>57</v>
      </c>
      <c r="E20" s="2" t="s">
        <v>21</v>
      </c>
      <c r="F20" s="90"/>
    </row>
    <row r="21" spans="1:6" ht="12" hidden="1" outlineLevel="2">
      <c r="A21" s="267"/>
      <c r="B21" s="6">
        <v>11</v>
      </c>
      <c r="C21" s="1" t="s">
        <v>2</v>
      </c>
      <c r="D21" s="6">
        <v>59</v>
      </c>
      <c r="E21" s="2" t="s">
        <v>26</v>
      </c>
      <c r="F21" s="90"/>
    </row>
    <row r="22" spans="1:6" ht="12" hidden="1" outlineLevel="2">
      <c r="A22" s="267"/>
      <c r="B22" s="6">
        <v>11</v>
      </c>
      <c r="C22" s="1" t="s">
        <v>2</v>
      </c>
      <c r="D22" s="6">
        <v>61</v>
      </c>
      <c r="E22" s="2" t="s">
        <v>27</v>
      </c>
      <c r="F22" s="90"/>
    </row>
    <row r="23" spans="1:6" ht="12" hidden="1" outlineLevel="2">
      <c r="A23" s="267"/>
      <c r="B23" s="6">
        <v>11</v>
      </c>
      <c r="C23" s="1" t="s">
        <v>2</v>
      </c>
      <c r="D23" s="6">
        <v>63</v>
      </c>
      <c r="E23" s="2" t="s">
        <v>28</v>
      </c>
      <c r="F23" s="90"/>
    </row>
    <row r="24" spans="1:6" ht="12" hidden="1" outlineLevel="2">
      <c r="A24" s="267"/>
      <c r="B24" s="6">
        <v>11</v>
      </c>
      <c r="C24" s="1" t="s">
        <v>2</v>
      </c>
      <c r="D24" s="6">
        <v>65</v>
      </c>
      <c r="E24" s="2" t="s">
        <v>29</v>
      </c>
      <c r="F24" s="90"/>
    </row>
    <row r="25" spans="1:6" ht="12" hidden="1" outlineLevel="2">
      <c r="A25" s="267"/>
      <c r="B25" s="6">
        <v>11</v>
      </c>
      <c r="C25" s="1" t="s">
        <v>2</v>
      </c>
      <c r="D25" s="6">
        <v>67</v>
      </c>
      <c r="E25" s="2" t="s">
        <v>30</v>
      </c>
      <c r="F25" s="90"/>
    </row>
    <row r="26" spans="1:6" ht="12" hidden="1" outlineLevel="2">
      <c r="A26" s="267"/>
      <c r="B26" s="6">
        <v>11</v>
      </c>
      <c r="C26" s="1" t="s">
        <v>2</v>
      </c>
      <c r="D26" s="6">
        <v>69</v>
      </c>
      <c r="E26" s="2" t="s">
        <v>31</v>
      </c>
      <c r="F26" s="90"/>
    </row>
    <row r="27" spans="1:6" ht="12" hidden="1" outlineLevel="2">
      <c r="A27" s="267"/>
      <c r="B27" s="6">
        <v>11</v>
      </c>
      <c r="C27" s="1" t="s">
        <v>2</v>
      </c>
      <c r="D27" s="6">
        <v>71</v>
      </c>
      <c r="E27" s="2" t="s">
        <v>32</v>
      </c>
      <c r="F27" s="90"/>
    </row>
    <row r="28" spans="1:6" ht="12" hidden="1" outlineLevel="2">
      <c r="A28" s="267"/>
      <c r="B28" s="6">
        <v>11</v>
      </c>
      <c r="C28" s="1" t="s">
        <v>2</v>
      </c>
      <c r="D28" s="6">
        <v>73</v>
      </c>
      <c r="E28" s="2" t="s">
        <v>33</v>
      </c>
      <c r="F28" s="90"/>
    </row>
    <row r="29" spans="1:6" ht="12" hidden="1" outlineLevel="2">
      <c r="A29" s="267"/>
      <c r="B29" s="6">
        <v>11</v>
      </c>
      <c r="C29" s="1" t="s">
        <v>2</v>
      </c>
      <c r="D29" s="6">
        <v>75</v>
      </c>
      <c r="E29" s="2" t="s">
        <v>34</v>
      </c>
      <c r="F29" s="90"/>
    </row>
    <row r="30" spans="1:6" ht="12" hidden="1" outlineLevel="2">
      <c r="A30" s="267"/>
      <c r="B30" s="6">
        <v>11</v>
      </c>
      <c r="C30" s="1" t="s">
        <v>2</v>
      </c>
      <c r="D30" s="6">
        <v>77</v>
      </c>
      <c r="E30" s="2" t="s">
        <v>35</v>
      </c>
      <c r="F30" s="90"/>
    </row>
    <row r="31" spans="1:6" ht="12" hidden="1" outlineLevel="2">
      <c r="A31" s="267"/>
      <c r="B31" s="6">
        <v>11</v>
      </c>
      <c r="C31" s="1" t="s">
        <v>2</v>
      </c>
      <c r="D31" s="6">
        <v>79</v>
      </c>
      <c r="E31" s="2" t="s">
        <v>36</v>
      </c>
      <c r="F31" s="90"/>
    </row>
    <row r="32" spans="1:6" ht="12" hidden="1" outlineLevel="2">
      <c r="A32" s="267"/>
      <c r="B32" s="6">
        <v>11</v>
      </c>
      <c r="C32" s="1" t="s">
        <v>2</v>
      </c>
      <c r="D32" s="6">
        <v>81</v>
      </c>
      <c r="E32" s="2" t="s">
        <v>37</v>
      </c>
      <c r="F32" s="90"/>
    </row>
    <row r="33" spans="1:6" ht="12" hidden="1" outlineLevel="2">
      <c r="A33" s="267"/>
      <c r="B33" s="6">
        <v>11</v>
      </c>
      <c r="C33" s="1" t="s">
        <v>2</v>
      </c>
      <c r="D33" s="6">
        <v>83</v>
      </c>
      <c r="E33" s="2" t="s">
        <v>38</v>
      </c>
      <c r="F33" s="90"/>
    </row>
    <row r="34" spans="1:6" ht="12" hidden="1" outlineLevel="2">
      <c r="A34" s="267"/>
      <c r="B34" s="6">
        <v>11</v>
      </c>
      <c r="C34" s="1" t="s">
        <v>2</v>
      </c>
      <c r="D34" s="6">
        <v>85</v>
      </c>
      <c r="E34" s="2" t="s">
        <v>39</v>
      </c>
      <c r="F34" s="90"/>
    </row>
    <row r="35" spans="1:6" ht="12" hidden="1" outlineLevel="2">
      <c r="A35" s="267"/>
      <c r="B35" s="6">
        <v>11</v>
      </c>
      <c r="C35" s="1" t="s">
        <v>2</v>
      </c>
      <c r="D35" s="6">
        <v>87</v>
      </c>
      <c r="E35" s="2" t="s">
        <v>40</v>
      </c>
      <c r="F35" s="90"/>
    </row>
    <row r="36" spans="1:6" ht="12" hidden="1" outlineLevel="2">
      <c r="A36" s="267"/>
      <c r="B36" s="6">
        <v>11</v>
      </c>
      <c r="C36" s="1" t="s">
        <v>2</v>
      </c>
      <c r="D36" s="6">
        <v>89</v>
      </c>
      <c r="E36" s="2" t="s">
        <v>41</v>
      </c>
      <c r="F36" s="90"/>
    </row>
    <row r="37" spans="1:6" ht="12" outlineLevel="1" collapsed="1">
      <c r="A37" s="267"/>
      <c r="B37" s="23">
        <v>11</v>
      </c>
      <c r="C37" s="24">
        <v>10</v>
      </c>
      <c r="D37" s="23"/>
      <c r="E37" s="25" t="s">
        <v>42</v>
      </c>
      <c r="F37" s="89" t="s">
        <v>1684</v>
      </c>
    </row>
    <row r="38" spans="1:6" ht="12" hidden="1" outlineLevel="2">
      <c r="A38" s="267"/>
      <c r="B38" s="6">
        <v>11</v>
      </c>
      <c r="C38" s="1">
        <v>10</v>
      </c>
      <c r="D38" s="6">
        <v>51</v>
      </c>
      <c r="E38" s="2" t="s">
        <v>18</v>
      </c>
      <c r="F38" s="90"/>
    </row>
    <row r="39" spans="1:6" ht="12" hidden="1" outlineLevel="2">
      <c r="A39" s="267"/>
      <c r="B39" s="6">
        <v>11</v>
      </c>
      <c r="C39" s="1">
        <v>10</v>
      </c>
      <c r="D39" s="6">
        <v>53</v>
      </c>
      <c r="E39" s="2" t="s">
        <v>19</v>
      </c>
      <c r="F39" s="90"/>
    </row>
    <row r="40" spans="1:6" ht="12" hidden="1" outlineLevel="2">
      <c r="A40" s="267"/>
      <c r="B40" s="6">
        <v>11</v>
      </c>
      <c r="C40" s="1">
        <v>10</v>
      </c>
      <c r="D40" s="6">
        <v>55</v>
      </c>
      <c r="E40" s="2" t="s">
        <v>20</v>
      </c>
      <c r="F40" s="90"/>
    </row>
    <row r="41" spans="1:6" ht="12" hidden="1" outlineLevel="2">
      <c r="A41" s="267"/>
      <c r="B41" s="6">
        <v>11</v>
      </c>
      <c r="C41" s="1">
        <v>10</v>
      </c>
      <c r="D41" s="6">
        <v>57</v>
      </c>
      <c r="E41" s="2" t="s">
        <v>21</v>
      </c>
      <c r="F41" s="90"/>
    </row>
    <row r="42" spans="1:6" ht="12" hidden="1" outlineLevel="2">
      <c r="A42" s="267"/>
      <c r="B42" s="6">
        <v>11</v>
      </c>
      <c r="C42" s="1">
        <v>10</v>
      </c>
      <c r="D42" s="6">
        <v>59</v>
      </c>
      <c r="E42" s="2" t="s">
        <v>26</v>
      </c>
      <c r="F42" s="90"/>
    </row>
    <row r="43" spans="1:6" ht="12" hidden="1" outlineLevel="2">
      <c r="A43" s="267"/>
      <c r="B43" s="6">
        <v>11</v>
      </c>
      <c r="C43" s="1">
        <v>10</v>
      </c>
      <c r="D43" s="6">
        <v>61</v>
      </c>
      <c r="E43" s="2" t="s">
        <v>27</v>
      </c>
      <c r="F43" s="90"/>
    </row>
    <row r="44" spans="1:6" ht="12" hidden="1" outlineLevel="2">
      <c r="A44" s="267"/>
      <c r="B44" s="6">
        <v>11</v>
      </c>
      <c r="C44" s="1">
        <v>10</v>
      </c>
      <c r="D44" s="6">
        <v>63</v>
      </c>
      <c r="E44" s="2" t="s">
        <v>28</v>
      </c>
      <c r="F44" s="90"/>
    </row>
    <row r="45" spans="1:6" ht="12" hidden="1" outlineLevel="2">
      <c r="A45" s="267"/>
      <c r="B45" s="6">
        <v>11</v>
      </c>
      <c r="C45" s="1">
        <v>10</v>
      </c>
      <c r="D45" s="6">
        <v>65</v>
      </c>
      <c r="E45" s="2" t="s">
        <v>29</v>
      </c>
      <c r="F45" s="90"/>
    </row>
    <row r="46" spans="1:6" ht="12" hidden="1" outlineLevel="2">
      <c r="A46" s="267"/>
      <c r="B46" s="6">
        <v>11</v>
      </c>
      <c r="C46" s="1">
        <v>10</v>
      </c>
      <c r="D46" s="6">
        <v>67</v>
      </c>
      <c r="E46" s="2" t="s">
        <v>30</v>
      </c>
      <c r="F46" s="90"/>
    </row>
    <row r="47" spans="1:6" ht="12" hidden="1" outlineLevel="2">
      <c r="A47" s="267"/>
      <c r="B47" s="6">
        <v>11</v>
      </c>
      <c r="C47" s="1">
        <v>10</v>
      </c>
      <c r="D47" s="6">
        <v>69</v>
      </c>
      <c r="E47" s="2" t="s">
        <v>31</v>
      </c>
      <c r="F47" s="90"/>
    </row>
    <row r="48" spans="1:6" ht="12" hidden="1" outlineLevel="2">
      <c r="A48" s="267"/>
      <c r="B48" s="6">
        <v>11</v>
      </c>
      <c r="C48" s="1">
        <v>10</v>
      </c>
      <c r="D48" s="6">
        <v>71</v>
      </c>
      <c r="E48" s="2" t="s">
        <v>32</v>
      </c>
      <c r="F48" s="90"/>
    </row>
    <row r="49" spans="1:6" ht="12" hidden="1" outlineLevel="2">
      <c r="A49" s="267"/>
      <c r="B49" s="6">
        <v>11</v>
      </c>
      <c r="C49" s="1">
        <v>10</v>
      </c>
      <c r="D49" s="6">
        <v>73</v>
      </c>
      <c r="E49" s="2" t="s">
        <v>33</v>
      </c>
      <c r="F49" s="90"/>
    </row>
    <row r="50" spans="1:6" ht="12" hidden="1" outlineLevel="2">
      <c r="A50" s="267"/>
      <c r="B50" s="6">
        <v>11</v>
      </c>
      <c r="C50" s="1">
        <v>10</v>
      </c>
      <c r="D50" s="6">
        <v>75</v>
      </c>
      <c r="E50" s="2" t="s">
        <v>34</v>
      </c>
      <c r="F50" s="90"/>
    </row>
    <row r="51" spans="1:6" ht="12" hidden="1" outlineLevel="2">
      <c r="A51" s="267"/>
      <c r="B51" s="6">
        <v>11</v>
      </c>
      <c r="C51" s="1">
        <v>10</v>
      </c>
      <c r="D51" s="6">
        <v>77</v>
      </c>
      <c r="E51" s="2" t="s">
        <v>35</v>
      </c>
      <c r="F51" s="90"/>
    </row>
    <row r="52" spans="1:6" ht="12" hidden="1" outlineLevel="2">
      <c r="A52" s="267"/>
      <c r="B52" s="6">
        <v>11</v>
      </c>
      <c r="C52" s="1">
        <v>10</v>
      </c>
      <c r="D52" s="6">
        <v>79</v>
      </c>
      <c r="E52" s="2" t="s">
        <v>36</v>
      </c>
      <c r="F52" s="90"/>
    </row>
    <row r="53" spans="1:6" ht="12" hidden="1" outlineLevel="2">
      <c r="A53" s="267"/>
      <c r="B53" s="6">
        <v>11</v>
      </c>
      <c r="C53" s="1">
        <v>10</v>
      </c>
      <c r="D53" s="6">
        <v>81</v>
      </c>
      <c r="E53" s="2" t="s">
        <v>37</v>
      </c>
      <c r="F53" s="90"/>
    </row>
    <row r="54" spans="1:6" ht="12" hidden="1" outlineLevel="2">
      <c r="A54" s="267"/>
      <c r="B54" s="6">
        <v>11</v>
      </c>
      <c r="C54" s="1">
        <v>10</v>
      </c>
      <c r="D54" s="6">
        <v>83</v>
      </c>
      <c r="E54" s="2" t="s">
        <v>38</v>
      </c>
      <c r="F54" s="90"/>
    </row>
    <row r="55" spans="1:6" ht="12" hidden="1" outlineLevel="2">
      <c r="A55" s="267"/>
      <c r="B55" s="6">
        <v>11</v>
      </c>
      <c r="C55" s="1">
        <v>10</v>
      </c>
      <c r="D55" s="6">
        <v>85</v>
      </c>
      <c r="E55" s="2" t="s">
        <v>39</v>
      </c>
      <c r="F55" s="90"/>
    </row>
    <row r="56" spans="1:6" ht="12" hidden="1" outlineLevel="2">
      <c r="A56" s="267"/>
      <c r="B56" s="6">
        <v>11</v>
      </c>
      <c r="C56" s="1">
        <v>10</v>
      </c>
      <c r="D56" s="6">
        <v>87</v>
      </c>
      <c r="E56" s="2" t="s">
        <v>40</v>
      </c>
      <c r="F56" s="90"/>
    </row>
    <row r="57" spans="1:6" ht="12" hidden="1" outlineLevel="2">
      <c r="A57" s="267"/>
      <c r="B57" s="6">
        <v>11</v>
      </c>
      <c r="C57" s="1">
        <v>10</v>
      </c>
      <c r="D57" s="6">
        <v>89</v>
      </c>
      <c r="E57" s="2" t="s">
        <v>41</v>
      </c>
      <c r="F57" s="90"/>
    </row>
    <row r="58" spans="1:6" ht="12" hidden="1" outlineLevel="2">
      <c r="A58" s="267"/>
      <c r="B58" s="6">
        <v>11</v>
      </c>
      <c r="C58" s="1">
        <v>10</v>
      </c>
      <c r="D58" s="6">
        <v>91</v>
      </c>
      <c r="E58" s="2" t="s">
        <v>46</v>
      </c>
      <c r="F58" s="90"/>
    </row>
    <row r="59" spans="1:6" ht="12" hidden="1" outlineLevel="2">
      <c r="A59" s="267"/>
      <c r="B59" s="6">
        <v>11</v>
      </c>
      <c r="C59" s="1">
        <v>10</v>
      </c>
      <c r="D59" s="6">
        <v>93</v>
      </c>
      <c r="E59" s="2" t="s">
        <v>1679</v>
      </c>
      <c r="F59" s="90"/>
    </row>
    <row r="60" spans="1:6" ht="12.75" customHeight="1" hidden="1" outlineLevel="2">
      <c r="A60" s="267" t="s">
        <v>1695</v>
      </c>
      <c r="B60" s="6">
        <v>11</v>
      </c>
      <c r="C60" s="1">
        <v>10</v>
      </c>
      <c r="D60" s="6">
        <v>95</v>
      </c>
      <c r="E60" s="2" t="s">
        <v>1680</v>
      </c>
      <c r="F60" s="90"/>
    </row>
    <row r="61" spans="1:6" ht="12" hidden="1" outlineLevel="2">
      <c r="A61" s="267"/>
      <c r="B61" s="6">
        <v>11</v>
      </c>
      <c r="C61" s="1">
        <v>10</v>
      </c>
      <c r="D61" s="6">
        <v>97</v>
      </c>
      <c r="E61" s="2" t="s">
        <v>1681</v>
      </c>
      <c r="F61" s="90"/>
    </row>
    <row r="62" spans="1:6" ht="12" outlineLevel="1" collapsed="1">
      <c r="A62" s="267"/>
      <c r="B62" s="23">
        <v>11</v>
      </c>
      <c r="C62" s="24">
        <v>13</v>
      </c>
      <c r="D62" s="23"/>
      <c r="E62" s="25" t="s">
        <v>43</v>
      </c>
      <c r="F62" s="89" t="s">
        <v>44</v>
      </c>
    </row>
    <row r="63" spans="1:6" ht="12" hidden="1" outlineLevel="2">
      <c r="A63" s="267"/>
      <c r="B63" s="6">
        <v>11</v>
      </c>
      <c r="C63" s="6">
        <v>13</v>
      </c>
      <c r="D63" s="6">
        <v>51</v>
      </c>
      <c r="E63" s="2" t="s">
        <v>18</v>
      </c>
      <c r="F63" s="90"/>
    </row>
    <row r="64" spans="1:6" ht="12" hidden="1" outlineLevel="2">
      <c r="A64" s="267"/>
      <c r="B64" s="6">
        <v>11</v>
      </c>
      <c r="C64" s="6">
        <v>13</v>
      </c>
      <c r="D64" s="6">
        <v>53</v>
      </c>
      <c r="E64" s="2" t="s">
        <v>19</v>
      </c>
      <c r="F64" s="90"/>
    </row>
    <row r="65" spans="1:6" ht="12" hidden="1" outlineLevel="2">
      <c r="A65" s="267"/>
      <c r="B65" s="6">
        <v>11</v>
      </c>
      <c r="C65" s="6">
        <v>13</v>
      </c>
      <c r="D65" s="6">
        <v>55</v>
      </c>
      <c r="E65" s="2" t="s">
        <v>20</v>
      </c>
      <c r="F65" s="90"/>
    </row>
    <row r="66" spans="1:6" ht="12" hidden="1" outlineLevel="2">
      <c r="A66" s="267"/>
      <c r="B66" s="6">
        <v>11</v>
      </c>
      <c r="C66" s="6">
        <v>13</v>
      </c>
      <c r="D66" s="6">
        <v>57</v>
      </c>
      <c r="E66" s="2" t="s">
        <v>21</v>
      </c>
      <c r="F66" s="90"/>
    </row>
    <row r="67" spans="1:6" ht="12" hidden="1" outlineLevel="2">
      <c r="A67" s="267"/>
      <c r="B67" s="6">
        <v>11</v>
      </c>
      <c r="C67" s="6">
        <v>13</v>
      </c>
      <c r="D67" s="6">
        <v>59</v>
      </c>
      <c r="E67" s="2" t="s">
        <v>26</v>
      </c>
      <c r="F67" s="90"/>
    </row>
    <row r="68" spans="1:6" ht="12" hidden="1" outlineLevel="2">
      <c r="A68" s="267"/>
      <c r="B68" s="6">
        <v>11</v>
      </c>
      <c r="C68" s="6">
        <v>13</v>
      </c>
      <c r="D68" s="6">
        <v>61</v>
      </c>
      <c r="E68" s="2" t="s">
        <v>27</v>
      </c>
      <c r="F68" s="90"/>
    </row>
    <row r="69" spans="1:6" ht="12" outlineLevel="1" collapsed="1">
      <c r="A69" s="267"/>
      <c r="B69" s="23">
        <v>11</v>
      </c>
      <c r="C69" s="24">
        <v>16</v>
      </c>
      <c r="D69" s="23"/>
      <c r="E69" s="25" t="s">
        <v>45</v>
      </c>
      <c r="F69" s="89" t="s">
        <v>1685</v>
      </c>
    </row>
    <row r="70" spans="1:6" ht="12" hidden="1" outlineLevel="2">
      <c r="A70" s="267"/>
      <c r="B70" s="6">
        <v>11</v>
      </c>
      <c r="C70" s="6">
        <v>16</v>
      </c>
      <c r="D70" s="6">
        <v>51</v>
      </c>
      <c r="E70" s="2" t="s">
        <v>18</v>
      </c>
      <c r="F70" s="90"/>
    </row>
    <row r="71" spans="1:6" ht="12" hidden="1" outlineLevel="2">
      <c r="A71" s="267"/>
      <c r="B71" s="6">
        <v>11</v>
      </c>
      <c r="C71" s="6">
        <v>16</v>
      </c>
      <c r="D71" s="6">
        <v>53</v>
      </c>
      <c r="E71" s="2" t="s">
        <v>19</v>
      </c>
      <c r="F71" s="90"/>
    </row>
    <row r="72" spans="1:6" ht="12" hidden="1" outlineLevel="2">
      <c r="A72" s="267"/>
      <c r="B72" s="6">
        <v>11</v>
      </c>
      <c r="C72" s="6">
        <v>16</v>
      </c>
      <c r="D72" s="6">
        <v>55</v>
      </c>
      <c r="E72" s="2" t="s">
        <v>20</v>
      </c>
      <c r="F72" s="90"/>
    </row>
    <row r="73" spans="1:6" ht="12" hidden="1" outlineLevel="2">
      <c r="A73" s="267"/>
      <c r="B73" s="6">
        <v>11</v>
      </c>
      <c r="C73" s="6">
        <v>16</v>
      </c>
      <c r="D73" s="6">
        <v>57</v>
      </c>
      <c r="E73" s="2" t="s">
        <v>21</v>
      </c>
      <c r="F73" s="90"/>
    </row>
    <row r="74" spans="1:6" ht="12" hidden="1" outlineLevel="2">
      <c r="A74" s="267"/>
      <c r="B74" s="6">
        <v>11</v>
      </c>
      <c r="C74" s="6">
        <v>16</v>
      </c>
      <c r="D74" s="6">
        <v>59</v>
      </c>
      <c r="E74" s="2" t="s">
        <v>26</v>
      </c>
      <c r="F74" s="90"/>
    </row>
    <row r="75" spans="1:6" ht="12" hidden="1" outlineLevel="2">
      <c r="A75" s="267"/>
      <c r="B75" s="6">
        <v>11</v>
      </c>
      <c r="C75" s="6">
        <v>16</v>
      </c>
      <c r="D75" s="6">
        <v>61</v>
      </c>
      <c r="E75" s="2" t="s">
        <v>27</v>
      </c>
      <c r="F75" s="90"/>
    </row>
    <row r="76" spans="1:6" ht="12" hidden="1" outlineLevel="2">
      <c r="A76" s="267"/>
      <c r="B76" s="6">
        <v>11</v>
      </c>
      <c r="C76" s="6">
        <v>16</v>
      </c>
      <c r="D76" s="6">
        <v>63</v>
      </c>
      <c r="E76" s="2" t="s">
        <v>28</v>
      </c>
      <c r="F76" s="90"/>
    </row>
    <row r="77" spans="1:6" ht="12" hidden="1" outlineLevel="2">
      <c r="A77" s="267"/>
      <c r="B77" s="6">
        <v>11</v>
      </c>
      <c r="C77" s="6">
        <v>16</v>
      </c>
      <c r="D77" s="6">
        <v>65</v>
      </c>
      <c r="E77" s="2" t="s">
        <v>29</v>
      </c>
      <c r="F77" s="90"/>
    </row>
    <row r="78" spans="1:6" ht="12" hidden="1" outlineLevel="2">
      <c r="A78" s="267"/>
      <c r="B78" s="6">
        <v>11</v>
      </c>
      <c r="C78" s="6">
        <v>16</v>
      </c>
      <c r="D78" s="6">
        <v>67</v>
      </c>
      <c r="E78" s="2" t="s">
        <v>30</v>
      </c>
      <c r="F78" s="90"/>
    </row>
    <row r="79" spans="1:6" ht="12" hidden="1" outlineLevel="2">
      <c r="A79" s="267"/>
      <c r="B79" s="6">
        <v>11</v>
      </c>
      <c r="C79" s="6">
        <v>16</v>
      </c>
      <c r="D79" s="6">
        <v>69</v>
      </c>
      <c r="E79" s="2" t="s">
        <v>31</v>
      </c>
      <c r="F79" s="90"/>
    </row>
    <row r="80" spans="1:6" ht="12" hidden="1" outlineLevel="2">
      <c r="A80" s="267"/>
      <c r="B80" s="6">
        <v>11</v>
      </c>
      <c r="C80" s="6">
        <v>16</v>
      </c>
      <c r="D80" s="6">
        <v>71</v>
      </c>
      <c r="E80" s="2" t="s">
        <v>32</v>
      </c>
      <c r="F80" s="90"/>
    </row>
    <row r="81" spans="1:6" ht="12" hidden="1" outlineLevel="2">
      <c r="A81" s="267"/>
      <c r="B81" s="6">
        <v>11</v>
      </c>
      <c r="C81" s="6">
        <v>16</v>
      </c>
      <c r="D81" s="6">
        <v>73</v>
      </c>
      <c r="E81" s="2" t="s">
        <v>33</v>
      </c>
      <c r="F81" s="90"/>
    </row>
    <row r="82" spans="1:6" ht="12" hidden="1" outlineLevel="2">
      <c r="A82" s="267"/>
      <c r="B82" s="6">
        <v>11</v>
      </c>
      <c r="C82" s="6">
        <v>16</v>
      </c>
      <c r="D82" s="6">
        <v>75</v>
      </c>
      <c r="E82" s="2" t="s">
        <v>34</v>
      </c>
      <c r="F82" s="90"/>
    </row>
    <row r="83" spans="1:6" ht="12" hidden="1" outlineLevel="2">
      <c r="A83" s="267"/>
      <c r="B83" s="6">
        <v>11</v>
      </c>
      <c r="C83" s="6">
        <v>16</v>
      </c>
      <c r="D83" s="6">
        <v>77</v>
      </c>
      <c r="E83" s="2" t="s">
        <v>35</v>
      </c>
      <c r="F83" s="90"/>
    </row>
    <row r="84" spans="1:6" ht="12" hidden="1" outlineLevel="2">
      <c r="A84" s="267"/>
      <c r="B84" s="6">
        <v>11</v>
      </c>
      <c r="C84" s="6">
        <v>16</v>
      </c>
      <c r="D84" s="6">
        <v>79</v>
      </c>
      <c r="E84" s="2" t="s">
        <v>36</v>
      </c>
      <c r="F84" s="90"/>
    </row>
    <row r="85" spans="1:6" ht="12" hidden="1" outlineLevel="2">
      <c r="A85" s="267"/>
      <c r="B85" s="6">
        <v>11</v>
      </c>
      <c r="C85" s="6">
        <v>16</v>
      </c>
      <c r="D85" s="6">
        <v>81</v>
      </c>
      <c r="E85" s="2" t="s">
        <v>37</v>
      </c>
      <c r="F85" s="90"/>
    </row>
    <row r="86" spans="1:6" ht="12" hidden="1" outlineLevel="2">
      <c r="A86" s="267"/>
      <c r="B86" s="6">
        <v>11</v>
      </c>
      <c r="C86" s="6">
        <v>16</v>
      </c>
      <c r="D86" s="6">
        <v>83</v>
      </c>
      <c r="E86" s="2" t="s">
        <v>38</v>
      </c>
      <c r="F86" s="90"/>
    </row>
    <row r="87" spans="1:6" ht="12" hidden="1" outlineLevel="2">
      <c r="A87" s="267"/>
      <c r="B87" s="6">
        <v>11</v>
      </c>
      <c r="C87" s="6">
        <v>16</v>
      </c>
      <c r="D87" s="6">
        <v>85</v>
      </c>
      <c r="E87" s="2" t="s">
        <v>39</v>
      </c>
      <c r="F87" s="90"/>
    </row>
    <row r="88" spans="1:6" ht="12" hidden="1" outlineLevel="2">
      <c r="A88" s="267"/>
      <c r="B88" s="6">
        <v>11</v>
      </c>
      <c r="C88" s="6">
        <v>16</v>
      </c>
      <c r="D88" s="6">
        <v>87</v>
      </c>
      <c r="E88" s="2" t="s">
        <v>40</v>
      </c>
      <c r="F88" s="90"/>
    </row>
    <row r="89" spans="1:6" ht="12" hidden="1" outlineLevel="2">
      <c r="A89" s="267"/>
      <c r="B89" s="6">
        <v>11</v>
      </c>
      <c r="C89" s="6">
        <v>16</v>
      </c>
      <c r="D89" s="6">
        <v>89</v>
      </c>
      <c r="E89" s="2" t="s">
        <v>41</v>
      </c>
      <c r="F89" s="90"/>
    </row>
    <row r="90" spans="1:6" ht="12" hidden="1" outlineLevel="2">
      <c r="A90" s="267"/>
      <c r="B90" s="6">
        <v>11</v>
      </c>
      <c r="C90" s="6">
        <v>16</v>
      </c>
      <c r="D90" s="6">
        <v>91</v>
      </c>
      <c r="E90" s="2" t="s">
        <v>46</v>
      </c>
      <c r="F90" s="90"/>
    </row>
    <row r="91" spans="1:6" ht="12" hidden="1" outlineLevel="2">
      <c r="A91" s="267"/>
      <c r="B91" s="6">
        <v>11</v>
      </c>
      <c r="C91" s="57">
        <v>16</v>
      </c>
      <c r="D91" s="57">
        <v>93</v>
      </c>
      <c r="E91" s="58" t="s">
        <v>1679</v>
      </c>
      <c r="F91" s="91"/>
    </row>
    <row r="92" spans="1:6" ht="12" hidden="1" outlineLevel="2">
      <c r="A92" s="267"/>
      <c r="B92" s="6">
        <v>11</v>
      </c>
      <c r="C92" s="57">
        <v>16</v>
      </c>
      <c r="D92" s="57">
        <v>95</v>
      </c>
      <c r="E92" s="58" t="s">
        <v>1680</v>
      </c>
      <c r="F92" s="91"/>
    </row>
    <row r="93" spans="1:6" ht="12" hidden="1" outlineLevel="2">
      <c r="A93" s="267"/>
      <c r="B93" s="6">
        <v>11</v>
      </c>
      <c r="C93" s="57">
        <v>16</v>
      </c>
      <c r="D93" s="57">
        <v>97</v>
      </c>
      <c r="E93" s="58" t="s">
        <v>1681</v>
      </c>
      <c r="F93" s="91"/>
    </row>
    <row r="94" spans="1:6" ht="12" hidden="1" outlineLevel="2">
      <c r="A94" s="267"/>
      <c r="B94" s="6">
        <v>11</v>
      </c>
      <c r="C94" s="57">
        <v>16</v>
      </c>
      <c r="D94" s="57">
        <v>99</v>
      </c>
      <c r="E94" s="58" t="s">
        <v>1682</v>
      </c>
      <c r="F94" s="91"/>
    </row>
    <row r="95" spans="1:6" ht="12" outlineLevel="1" collapsed="1">
      <c r="A95" s="267"/>
      <c r="B95" s="23">
        <v>11</v>
      </c>
      <c r="C95" s="24">
        <v>19</v>
      </c>
      <c r="D95" s="23"/>
      <c r="E95" s="25" t="s">
        <v>47</v>
      </c>
      <c r="F95" s="89" t="s">
        <v>51</v>
      </c>
    </row>
    <row r="96" spans="1:6" ht="12" hidden="1" outlineLevel="2">
      <c r="A96" s="267"/>
      <c r="B96" s="6">
        <v>11</v>
      </c>
      <c r="C96" s="6">
        <v>19</v>
      </c>
      <c r="D96" s="6">
        <v>51</v>
      </c>
      <c r="E96" s="2" t="s">
        <v>18</v>
      </c>
      <c r="F96" s="90"/>
    </row>
    <row r="97" spans="1:6" ht="12" hidden="1" outlineLevel="2">
      <c r="A97" s="267"/>
      <c r="B97" s="6">
        <v>11</v>
      </c>
      <c r="C97" s="6">
        <v>19</v>
      </c>
      <c r="D97" s="6">
        <v>53</v>
      </c>
      <c r="E97" s="2" t="s">
        <v>19</v>
      </c>
      <c r="F97" s="90"/>
    </row>
    <row r="98" spans="1:6" ht="12" hidden="1" outlineLevel="2">
      <c r="A98" s="267"/>
      <c r="B98" s="6">
        <v>11</v>
      </c>
      <c r="C98" s="6">
        <v>19</v>
      </c>
      <c r="D98" s="6">
        <v>55</v>
      </c>
      <c r="E98" s="2" t="s">
        <v>20</v>
      </c>
      <c r="F98" s="90"/>
    </row>
    <row r="99" spans="1:6" ht="12" hidden="1" outlineLevel="2">
      <c r="A99" s="267"/>
      <c r="B99" s="6">
        <v>11</v>
      </c>
      <c r="C99" s="6">
        <v>19</v>
      </c>
      <c r="D99" s="6">
        <v>57</v>
      </c>
      <c r="E99" s="2" t="s">
        <v>21</v>
      </c>
      <c r="F99" s="90"/>
    </row>
    <row r="100" spans="1:6" ht="12" hidden="1" outlineLevel="2">
      <c r="A100" s="267"/>
      <c r="B100" s="6">
        <v>11</v>
      </c>
      <c r="C100" s="6">
        <v>19</v>
      </c>
      <c r="D100" s="6">
        <v>59</v>
      </c>
      <c r="E100" s="2" t="s">
        <v>26</v>
      </c>
      <c r="F100" s="90"/>
    </row>
    <row r="101" spans="1:6" ht="12" hidden="1" outlineLevel="2">
      <c r="A101" s="267"/>
      <c r="B101" s="6">
        <v>11</v>
      </c>
      <c r="C101" s="6">
        <v>19</v>
      </c>
      <c r="D101" s="6">
        <v>61</v>
      </c>
      <c r="E101" s="2" t="s">
        <v>27</v>
      </c>
      <c r="F101" s="90"/>
    </row>
    <row r="102" spans="1:6" ht="12" hidden="1" outlineLevel="2">
      <c r="A102" s="267"/>
      <c r="B102" s="6">
        <v>11</v>
      </c>
      <c r="C102" s="6">
        <v>19</v>
      </c>
      <c r="D102" s="6">
        <v>63</v>
      </c>
      <c r="E102" s="2" t="s">
        <v>28</v>
      </c>
      <c r="F102" s="90"/>
    </row>
    <row r="103" spans="1:6" ht="12" hidden="1" outlineLevel="2">
      <c r="A103" s="267"/>
      <c r="B103" s="6">
        <v>11</v>
      </c>
      <c r="C103" s="6">
        <v>19</v>
      </c>
      <c r="D103" s="6">
        <v>65</v>
      </c>
      <c r="E103" s="2" t="s">
        <v>29</v>
      </c>
      <c r="F103" s="90"/>
    </row>
    <row r="104" spans="1:6" ht="12" hidden="1" outlineLevel="2">
      <c r="A104" s="267"/>
      <c r="B104" s="6">
        <v>11</v>
      </c>
      <c r="C104" s="6">
        <v>19</v>
      </c>
      <c r="D104" s="6">
        <v>67</v>
      </c>
      <c r="E104" s="2" t="s">
        <v>30</v>
      </c>
      <c r="F104" s="90"/>
    </row>
    <row r="105" spans="1:6" ht="12" hidden="1" outlineLevel="2">
      <c r="A105" s="267"/>
      <c r="B105" s="6">
        <v>11</v>
      </c>
      <c r="C105" s="6">
        <v>19</v>
      </c>
      <c r="D105" s="6">
        <v>69</v>
      </c>
      <c r="E105" s="2" t="s">
        <v>31</v>
      </c>
      <c r="F105" s="90"/>
    </row>
    <row r="106" spans="1:6" ht="12" hidden="1" outlineLevel="2">
      <c r="A106" s="267"/>
      <c r="B106" s="6">
        <v>11</v>
      </c>
      <c r="C106" s="6">
        <v>19</v>
      </c>
      <c r="D106" s="6">
        <v>71</v>
      </c>
      <c r="E106" s="2" t="s">
        <v>32</v>
      </c>
      <c r="F106" s="90"/>
    </row>
    <row r="107" spans="1:6" ht="12" hidden="1" outlineLevel="2">
      <c r="A107" s="267"/>
      <c r="B107" s="6">
        <v>11</v>
      </c>
      <c r="C107" s="6">
        <v>19</v>
      </c>
      <c r="D107" s="6">
        <v>73</v>
      </c>
      <c r="E107" s="2" t="s">
        <v>33</v>
      </c>
      <c r="F107" s="90"/>
    </row>
    <row r="108" spans="1:6" ht="12" hidden="1" outlineLevel="2">
      <c r="A108" s="267"/>
      <c r="B108" s="6">
        <v>11</v>
      </c>
      <c r="C108" s="6">
        <v>19</v>
      </c>
      <c r="D108" s="6">
        <v>75</v>
      </c>
      <c r="E108" s="2" t="s">
        <v>34</v>
      </c>
      <c r="F108" s="90"/>
    </row>
    <row r="109" spans="1:6" ht="12" hidden="1" outlineLevel="2">
      <c r="A109" s="267"/>
      <c r="B109" s="6">
        <v>11</v>
      </c>
      <c r="C109" s="6">
        <v>19</v>
      </c>
      <c r="D109" s="6">
        <v>77</v>
      </c>
      <c r="E109" s="2" t="s">
        <v>35</v>
      </c>
      <c r="F109" s="90"/>
    </row>
    <row r="110" spans="1:6" ht="12" hidden="1" outlineLevel="2">
      <c r="A110" s="267"/>
      <c r="B110" s="6">
        <v>11</v>
      </c>
      <c r="C110" s="6">
        <v>19</v>
      </c>
      <c r="D110" s="6">
        <v>79</v>
      </c>
      <c r="E110" s="2" t="s">
        <v>36</v>
      </c>
      <c r="F110" s="90"/>
    </row>
    <row r="111" spans="1:6" ht="12" hidden="1" outlineLevel="2">
      <c r="A111" s="267"/>
      <c r="B111" s="6">
        <v>11</v>
      </c>
      <c r="C111" s="6">
        <v>19</v>
      </c>
      <c r="D111" s="6">
        <v>81</v>
      </c>
      <c r="E111" s="2" t="s">
        <v>37</v>
      </c>
      <c r="F111" s="90"/>
    </row>
    <row r="112" spans="1:6" ht="12" hidden="1" outlineLevel="2">
      <c r="A112" s="267"/>
      <c r="B112" s="6">
        <v>11</v>
      </c>
      <c r="C112" s="6">
        <v>19</v>
      </c>
      <c r="D112" s="6">
        <v>83</v>
      </c>
      <c r="E112" s="2" t="s">
        <v>38</v>
      </c>
      <c r="F112" s="90"/>
    </row>
    <row r="113" spans="1:6" ht="12" hidden="1" outlineLevel="2">
      <c r="A113" s="267"/>
      <c r="B113" s="6">
        <v>11</v>
      </c>
      <c r="C113" s="6">
        <v>19</v>
      </c>
      <c r="D113" s="6">
        <v>85</v>
      </c>
      <c r="E113" s="2" t="s">
        <v>39</v>
      </c>
      <c r="F113" s="90"/>
    </row>
    <row r="114" spans="1:6" ht="12" outlineLevel="1" collapsed="1">
      <c r="A114" s="267"/>
      <c r="B114" s="23">
        <v>11</v>
      </c>
      <c r="C114" s="24">
        <v>22</v>
      </c>
      <c r="D114" s="23"/>
      <c r="E114" s="25" t="s">
        <v>48</v>
      </c>
      <c r="F114" s="89" t="s">
        <v>49</v>
      </c>
    </row>
    <row r="115" spans="1:6" ht="12" hidden="1" outlineLevel="2">
      <c r="A115" s="267"/>
      <c r="B115" s="6">
        <v>11</v>
      </c>
      <c r="C115" s="6">
        <v>21</v>
      </c>
      <c r="D115" s="6">
        <v>51</v>
      </c>
      <c r="E115" s="2" t="s">
        <v>18</v>
      </c>
      <c r="F115" s="90"/>
    </row>
    <row r="116" spans="1:6" ht="12" hidden="1" outlineLevel="2">
      <c r="A116" s="267"/>
      <c r="B116" s="6">
        <v>11</v>
      </c>
      <c r="C116" s="6">
        <v>21</v>
      </c>
      <c r="D116" s="6">
        <v>53</v>
      </c>
      <c r="E116" s="2" t="s">
        <v>19</v>
      </c>
      <c r="F116" s="90"/>
    </row>
    <row r="117" spans="1:6" ht="12" hidden="1" outlineLevel="2">
      <c r="A117" s="267"/>
      <c r="B117" s="6">
        <v>11</v>
      </c>
      <c r="C117" s="6">
        <v>21</v>
      </c>
      <c r="D117" s="6">
        <v>55</v>
      </c>
      <c r="E117" s="2" t="s">
        <v>20</v>
      </c>
      <c r="F117" s="90"/>
    </row>
    <row r="118" spans="1:6" ht="12" hidden="1" outlineLevel="2">
      <c r="A118" s="267"/>
      <c r="B118" s="6">
        <v>11</v>
      </c>
      <c r="C118" s="6">
        <v>21</v>
      </c>
      <c r="D118" s="6">
        <v>57</v>
      </c>
      <c r="E118" s="2" t="s">
        <v>21</v>
      </c>
      <c r="F118" s="90"/>
    </row>
    <row r="119" spans="1:6" ht="12.75" customHeight="1" hidden="1" outlineLevel="2">
      <c r="A119" s="267" t="s">
        <v>1695</v>
      </c>
      <c r="B119" s="6">
        <v>11</v>
      </c>
      <c r="C119" s="6">
        <v>21</v>
      </c>
      <c r="D119" s="6">
        <v>59</v>
      </c>
      <c r="E119" s="2" t="s">
        <v>26</v>
      </c>
      <c r="F119" s="90"/>
    </row>
    <row r="120" spans="1:6" ht="12" hidden="1" outlineLevel="2">
      <c r="A120" s="267"/>
      <c r="B120" s="6">
        <v>11</v>
      </c>
      <c r="C120" s="6">
        <v>21</v>
      </c>
      <c r="D120" s="6">
        <v>61</v>
      </c>
      <c r="E120" s="2" t="s">
        <v>27</v>
      </c>
      <c r="F120" s="90"/>
    </row>
    <row r="121" spans="1:6" ht="12" hidden="1" outlineLevel="2">
      <c r="A121" s="267"/>
      <c r="B121" s="6">
        <v>11</v>
      </c>
      <c r="C121" s="6">
        <v>21</v>
      </c>
      <c r="D121" s="6">
        <v>63</v>
      </c>
      <c r="E121" s="2" t="s">
        <v>28</v>
      </c>
      <c r="F121" s="90"/>
    </row>
    <row r="122" spans="1:6" ht="12.75" customHeight="1" hidden="1" outlineLevel="2">
      <c r="A122" s="267"/>
      <c r="B122" s="6">
        <v>11</v>
      </c>
      <c r="C122" s="6">
        <v>21</v>
      </c>
      <c r="D122" s="6">
        <v>65</v>
      </c>
      <c r="E122" s="2" t="s">
        <v>29</v>
      </c>
      <c r="F122" s="90"/>
    </row>
    <row r="123" spans="1:6" ht="12.75" customHeight="1" hidden="1" outlineLevel="2">
      <c r="A123" s="267"/>
      <c r="B123" s="6">
        <v>11</v>
      </c>
      <c r="C123" s="6">
        <v>21</v>
      </c>
      <c r="D123" s="6">
        <v>67</v>
      </c>
      <c r="E123" s="2" t="s">
        <v>30</v>
      </c>
      <c r="F123" s="90"/>
    </row>
    <row r="124" spans="1:6" ht="12.75" customHeight="1" hidden="1" outlineLevel="2">
      <c r="A124" s="267"/>
      <c r="B124" s="6">
        <v>11</v>
      </c>
      <c r="C124" s="6">
        <v>21</v>
      </c>
      <c r="D124" s="6">
        <v>69</v>
      </c>
      <c r="E124" s="2" t="s">
        <v>31</v>
      </c>
      <c r="F124" s="90"/>
    </row>
    <row r="125" spans="1:6" ht="12.75" customHeight="1" hidden="1" outlineLevel="2">
      <c r="A125" s="267"/>
      <c r="B125" s="6">
        <v>11</v>
      </c>
      <c r="C125" s="6">
        <v>21</v>
      </c>
      <c r="D125" s="6">
        <v>71</v>
      </c>
      <c r="E125" s="2" t="s">
        <v>32</v>
      </c>
      <c r="F125" s="90"/>
    </row>
    <row r="126" spans="1:6" ht="12.75" customHeight="1" hidden="1" outlineLevel="2">
      <c r="A126" s="267"/>
      <c r="B126" s="6">
        <v>11</v>
      </c>
      <c r="C126" s="6">
        <v>21</v>
      </c>
      <c r="D126" s="6">
        <v>73</v>
      </c>
      <c r="E126" s="2" t="s">
        <v>33</v>
      </c>
      <c r="F126" s="90"/>
    </row>
    <row r="127" spans="1:6" ht="12.75" customHeight="1" hidden="1" outlineLevel="2">
      <c r="A127" s="267"/>
      <c r="B127" s="6">
        <v>11</v>
      </c>
      <c r="C127" s="6">
        <v>21</v>
      </c>
      <c r="D127" s="6">
        <v>75</v>
      </c>
      <c r="E127" s="2" t="s">
        <v>34</v>
      </c>
      <c r="F127" s="90"/>
    </row>
    <row r="128" spans="1:6" ht="12.75" customHeight="1" hidden="1" outlineLevel="2">
      <c r="A128" s="267"/>
      <c r="B128" s="6">
        <v>11</v>
      </c>
      <c r="C128" s="6">
        <v>21</v>
      </c>
      <c r="D128" s="6">
        <v>77</v>
      </c>
      <c r="E128" s="2" t="s">
        <v>35</v>
      </c>
      <c r="F128" s="90"/>
    </row>
    <row r="129" spans="1:6" ht="12.75" customHeight="1" outlineLevel="1" collapsed="1" thickBot="1">
      <c r="A129" s="267"/>
      <c r="B129" s="23">
        <v>11</v>
      </c>
      <c r="C129" s="24">
        <v>25</v>
      </c>
      <c r="D129" s="23"/>
      <c r="E129" s="25" t="s">
        <v>50</v>
      </c>
      <c r="F129" s="89" t="s">
        <v>1686</v>
      </c>
    </row>
    <row r="130" spans="1:6" ht="12.75" customHeight="1" hidden="1" outlineLevel="2">
      <c r="A130" s="267"/>
      <c r="B130" s="6">
        <v>11</v>
      </c>
      <c r="C130" s="6">
        <v>25</v>
      </c>
      <c r="D130" s="6">
        <v>51</v>
      </c>
      <c r="E130" s="2" t="s">
        <v>18</v>
      </c>
      <c r="F130" s="9"/>
    </row>
    <row r="131" spans="1:6" ht="12.75" customHeight="1" hidden="1" outlineLevel="2">
      <c r="A131" s="267"/>
      <c r="B131" s="6">
        <v>11</v>
      </c>
      <c r="C131" s="6">
        <v>25</v>
      </c>
      <c r="D131" s="6">
        <v>53</v>
      </c>
      <c r="E131" s="2" t="s">
        <v>19</v>
      </c>
      <c r="F131" s="9"/>
    </row>
    <row r="132" spans="1:6" ht="12.75" customHeight="1" hidden="1" outlineLevel="2">
      <c r="A132" s="267"/>
      <c r="B132" s="6">
        <v>11</v>
      </c>
      <c r="C132" s="6">
        <v>25</v>
      </c>
      <c r="D132" s="6">
        <v>55</v>
      </c>
      <c r="E132" s="2" t="s">
        <v>20</v>
      </c>
      <c r="F132" s="9"/>
    </row>
    <row r="133" spans="1:6" ht="12.75" customHeight="1" hidden="1" outlineLevel="2">
      <c r="A133" s="267"/>
      <c r="B133" s="6">
        <v>11</v>
      </c>
      <c r="C133" s="6">
        <v>25</v>
      </c>
      <c r="D133" s="6">
        <v>57</v>
      </c>
      <c r="E133" s="2" t="s">
        <v>21</v>
      </c>
      <c r="F133" s="9"/>
    </row>
    <row r="134" spans="1:6" ht="12.75" customHeight="1" hidden="1" outlineLevel="2">
      <c r="A134" s="267"/>
      <c r="B134" s="6">
        <v>11</v>
      </c>
      <c r="C134" s="6">
        <v>25</v>
      </c>
      <c r="D134" s="6">
        <v>59</v>
      </c>
      <c r="E134" s="2" t="s">
        <v>26</v>
      </c>
      <c r="F134" s="9"/>
    </row>
    <row r="135" spans="1:6" ht="12.75" customHeight="1" hidden="1" outlineLevel="2">
      <c r="A135" s="267"/>
      <c r="B135" s="6">
        <v>11</v>
      </c>
      <c r="C135" s="6">
        <v>25</v>
      </c>
      <c r="D135" s="6">
        <v>61</v>
      </c>
      <c r="E135" s="2" t="s">
        <v>27</v>
      </c>
      <c r="F135" s="9"/>
    </row>
    <row r="136" spans="1:6" ht="12.75" customHeight="1" hidden="1" outlineLevel="2">
      <c r="A136" s="267"/>
      <c r="B136" s="6">
        <v>11</v>
      </c>
      <c r="C136" s="6">
        <v>25</v>
      </c>
      <c r="D136" s="6">
        <v>63</v>
      </c>
      <c r="E136" s="2" t="s">
        <v>28</v>
      </c>
      <c r="F136" s="9"/>
    </row>
    <row r="137" spans="1:6" ht="12.75" customHeight="1" hidden="1" outlineLevel="2">
      <c r="A137" s="267"/>
      <c r="B137" s="6">
        <v>11</v>
      </c>
      <c r="C137" s="6">
        <v>25</v>
      </c>
      <c r="D137" s="6">
        <v>65</v>
      </c>
      <c r="E137" s="2" t="s">
        <v>29</v>
      </c>
      <c r="F137" s="9"/>
    </row>
    <row r="138" spans="1:6" ht="12.75" customHeight="1" hidden="1" outlineLevel="2">
      <c r="A138" s="267"/>
      <c r="B138" s="6">
        <v>11</v>
      </c>
      <c r="C138" s="6">
        <v>25</v>
      </c>
      <c r="D138" s="6">
        <v>67</v>
      </c>
      <c r="E138" s="2" t="s">
        <v>30</v>
      </c>
      <c r="F138" s="9"/>
    </row>
    <row r="139" spans="1:6" ht="12.75" customHeight="1" hidden="1" outlineLevel="2">
      <c r="A139" s="267"/>
      <c r="B139" s="6">
        <v>11</v>
      </c>
      <c r="C139" s="6">
        <v>25</v>
      </c>
      <c r="D139" s="6">
        <v>69</v>
      </c>
      <c r="E139" s="2" t="s">
        <v>31</v>
      </c>
      <c r="F139" s="9"/>
    </row>
    <row r="140" spans="1:6" ht="12.75" customHeight="1" hidden="1" outlineLevel="2">
      <c r="A140" s="267"/>
      <c r="B140" s="6">
        <v>11</v>
      </c>
      <c r="C140" s="6">
        <v>25</v>
      </c>
      <c r="D140" s="6">
        <v>71</v>
      </c>
      <c r="E140" s="2" t="s">
        <v>32</v>
      </c>
      <c r="F140" s="9"/>
    </row>
    <row r="141" spans="1:6" ht="12.75" customHeight="1" hidden="1" outlineLevel="2">
      <c r="A141" s="267"/>
      <c r="B141" s="6">
        <v>11</v>
      </c>
      <c r="C141" s="6">
        <v>25</v>
      </c>
      <c r="D141" s="6">
        <v>73</v>
      </c>
      <c r="E141" s="2" t="s">
        <v>33</v>
      </c>
      <c r="F141" s="9"/>
    </row>
    <row r="142" spans="1:6" ht="12.75" customHeight="1" hidden="1" outlineLevel="2">
      <c r="A142" s="267"/>
      <c r="B142" s="6">
        <v>11</v>
      </c>
      <c r="C142" s="6">
        <v>25</v>
      </c>
      <c r="D142" s="6">
        <v>75</v>
      </c>
      <c r="E142" s="2" t="s">
        <v>34</v>
      </c>
      <c r="F142" s="9"/>
    </row>
    <row r="143" spans="1:6" ht="12.75" customHeight="1" hidden="1" outlineLevel="2">
      <c r="A143" s="267"/>
      <c r="B143" s="6">
        <v>11</v>
      </c>
      <c r="C143" s="6">
        <v>25</v>
      </c>
      <c r="D143" s="6">
        <v>77</v>
      </c>
      <c r="E143" s="2" t="s">
        <v>35</v>
      </c>
      <c r="F143" s="9"/>
    </row>
    <row r="144" spans="1:6" ht="12.75" customHeight="1" hidden="1" outlineLevel="2">
      <c r="A144" s="267"/>
      <c r="B144" s="6">
        <v>11</v>
      </c>
      <c r="C144" s="6">
        <v>25</v>
      </c>
      <c r="D144" s="6">
        <v>79</v>
      </c>
      <c r="E144" s="2" t="s">
        <v>36</v>
      </c>
      <c r="F144" s="9"/>
    </row>
    <row r="145" spans="1:6" ht="12.75" customHeight="1" hidden="1" outlineLevel="2">
      <c r="A145" s="267"/>
      <c r="B145" s="6">
        <v>11</v>
      </c>
      <c r="C145" s="6">
        <v>25</v>
      </c>
      <c r="D145" s="6">
        <v>81</v>
      </c>
      <c r="E145" s="2" t="s">
        <v>37</v>
      </c>
      <c r="F145" s="9"/>
    </row>
    <row r="146" spans="1:6" ht="12.75" customHeight="1" hidden="1" outlineLevel="2">
      <c r="A146" s="267"/>
      <c r="B146" s="6">
        <v>11</v>
      </c>
      <c r="C146" s="6">
        <v>25</v>
      </c>
      <c r="D146" s="6">
        <v>83</v>
      </c>
      <c r="E146" s="2" t="s">
        <v>38</v>
      </c>
      <c r="F146" s="9"/>
    </row>
    <row r="147" spans="1:6" ht="12.75" customHeight="1" hidden="1" outlineLevel="2">
      <c r="A147" s="267"/>
      <c r="B147" s="6">
        <v>11</v>
      </c>
      <c r="C147" s="11">
        <v>25</v>
      </c>
      <c r="D147" s="11">
        <v>85</v>
      </c>
      <c r="E147" s="10" t="s">
        <v>39</v>
      </c>
      <c r="F147" s="17"/>
    </row>
    <row r="148" spans="1:6" ht="13.5" customHeight="1" hidden="1" outlineLevel="2" thickBot="1">
      <c r="A148" s="267"/>
      <c r="B148" s="11">
        <v>11</v>
      </c>
      <c r="C148" s="11">
        <v>25</v>
      </c>
      <c r="D148" s="11">
        <v>87</v>
      </c>
      <c r="E148" s="10" t="s">
        <v>1683</v>
      </c>
      <c r="F148" s="17"/>
    </row>
    <row r="149" spans="1:6" ht="12.75" thickTop="1">
      <c r="A149" s="268" t="s">
        <v>271</v>
      </c>
      <c r="B149" s="32">
        <v>21</v>
      </c>
      <c r="C149" s="32"/>
      <c r="D149" s="32"/>
      <c r="E149" s="33" t="s">
        <v>52</v>
      </c>
      <c r="F149" s="34" t="s">
        <v>615</v>
      </c>
    </row>
    <row r="150" spans="1:6" ht="12" outlineLevel="1" collapsed="1">
      <c r="A150" s="268"/>
      <c r="B150" s="23">
        <v>21</v>
      </c>
      <c r="C150" s="24" t="s">
        <v>0</v>
      </c>
      <c r="D150" s="23"/>
      <c r="E150" s="25" t="s">
        <v>53</v>
      </c>
      <c r="F150" s="26" t="s">
        <v>54</v>
      </c>
    </row>
    <row r="151" spans="1:6" ht="12" hidden="1" outlineLevel="2">
      <c r="A151" s="268"/>
      <c r="B151" s="6">
        <v>21</v>
      </c>
      <c r="C151" s="1" t="s">
        <v>0</v>
      </c>
      <c r="D151" s="6">
        <v>51</v>
      </c>
      <c r="E151" s="2" t="s">
        <v>55</v>
      </c>
      <c r="F151" s="9"/>
    </row>
    <row r="152" spans="1:6" ht="12" hidden="1" outlineLevel="2">
      <c r="A152" s="268"/>
      <c r="B152" s="6">
        <v>21</v>
      </c>
      <c r="C152" s="1" t="s">
        <v>0</v>
      </c>
      <c r="D152" s="6">
        <v>53</v>
      </c>
      <c r="E152" s="2" t="s">
        <v>56</v>
      </c>
      <c r="F152" s="9"/>
    </row>
    <row r="153" spans="1:6" ht="12" hidden="1" outlineLevel="2">
      <c r="A153" s="268"/>
      <c r="B153" s="6">
        <v>21</v>
      </c>
      <c r="C153" s="1" t="s">
        <v>0</v>
      </c>
      <c r="D153" s="6">
        <v>55</v>
      </c>
      <c r="E153" s="2" t="s">
        <v>57</v>
      </c>
      <c r="F153" s="9"/>
    </row>
    <row r="154" spans="1:6" ht="12" hidden="1" outlineLevel="2">
      <c r="A154" s="268"/>
      <c r="B154" s="6">
        <v>21</v>
      </c>
      <c r="C154" s="1" t="s">
        <v>0</v>
      </c>
      <c r="D154" s="6">
        <v>57</v>
      </c>
      <c r="E154" s="2" t="s">
        <v>58</v>
      </c>
      <c r="F154" s="9"/>
    </row>
    <row r="155" spans="1:6" ht="12" hidden="1" outlineLevel="2">
      <c r="A155" s="268"/>
      <c r="B155" s="6">
        <v>21</v>
      </c>
      <c r="C155" s="1" t="s">
        <v>0</v>
      </c>
      <c r="D155" s="6">
        <v>59</v>
      </c>
      <c r="E155" s="2" t="s">
        <v>59</v>
      </c>
      <c r="F155" s="9"/>
    </row>
    <row r="156" spans="1:6" ht="12" hidden="1" outlineLevel="2">
      <c r="A156" s="268"/>
      <c r="B156" s="6">
        <v>21</v>
      </c>
      <c r="C156" s="1" t="s">
        <v>0</v>
      </c>
      <c r="D156" s="6">
        <v>61</v>
      </c>
      <c r="E156" s="2" t="s">
        <v>60</v>
      </c>
      <c r="F156" s="9"/>
    </row>
    <row r="157" spans="1:6" ht="12" hidden="1" outlineLevel="2">
      <c r="A157" s="268"/>
      <c r="B157" s="6">
        <v>21</v>
      </c>
      <c r="C157" s="1" t="s">
        <v>0</v>
      </c>
      <c r="D157" s="6">
        <v>63</v>
      </c>
      <c r="E157" s="2" t="s">
        <v>61</v>
      </c>
      <c r="F157" s="9"/>
    </row>
    <row r="158" spans="1:6" ht="12" hidden="1" outlineLevel="2">
      <c r="A158" s="268"/>
      <c r="B158" s="6">
        <v>21</v>
      </c>
      <c r="C158" s="1" t="s">
        <v>0</v>
      </c>
      <c r="D158" s="6">
        <v>65</v>
      </c>
      <c r="E158" s="2" t="s">
        <v>62</v>
      </c>
      <c r="F158" s="9"/>
    </row>
    <row r="159" spans="1:6" ht="12" hidden="1" outlineLevel="2">
      <c r="A159" s="268"/>
      <c r="B159" s="6">
        <v>21</v>
      </c>
      <c r="C159" s="1" t="s">
        <v>0</v>
      </c>
      <c r="D159" s="6">
        <v>67</v>
      </c>
      <c r="E159" s="2" t="s">
        <v>63</v>
      </c>
      <c r="F159" s="9"/>
    </row>
    <row r="160" spans="1:6" ht="12" hidden="1" outlineLevel="2">
      <c r="A160" s="268"/>
      <c r="B160" s="6">
        <v>21</v>
      </c>
      <c r="C160" s="1" t="s">
        <v>0</v>
      </c>
      <c r="D160" s="6">
        <v>69</v>
      </c>
      <c r="E160" s="2" t="s">
        <v>64</v>
      </c>
      <c r="F160" s="9"/>
    </row>
    <row r="161" spans="1:6" ht="12" outlineLevel="1" collapsed="1">
      <c r="A161" s="268"/>
      <c r="B161" s="23">
        <v>21</v>
      </c>
      <c r="C161" s="24" t="s">
        <v>3</v>
      </c>
      <c r="D161" s="23"/>
      <c r="E161" s="25" t="s">
        <v>65</v>
      </c>
      <c r="F161" s="26" t="s">
        <v>66</v>
      </c>
    </row>
    <row r="162" spans="1:6" ht="12" hidden="1" outlineLevel="2">
      <c r="A162" s="268"/>
      <c r="B162" s="6">
        <v>21</v>
      </c>
      <c r="C162" s="6" t="s">
        <v>3</v>
      </c>
      <c r="D162" s="6">
        <v>51</v>
      </c>
      <c r="E162" s="2" t="s">
        <v>67</v>
      </c>
      <c r="F162" s="9"/>
    </row>
    <row r="163" spans="1:6" ht="12" hidden="1" outlineLevel="2">
      <c r="A163" s="268"/>
      <c r="B163" s="6">
        <v>21</v>
      </c>
      <c r="C163" s="6" t="s">
        <v>3</v>
      </c>
      <c r="D163" s="6">
        <v>53</v>
      </c>
      <c r="E163" s="2" t="s">
        <v>68</v>
      </c>
      <c r="F163" s="9"/>
    </row>
    <row r="164" spans="1:6" ht="12" hidden="1" outlineLevel="2">
      <c r="A164" s="268"/>
      <c r="B164" s="6">
        <v>21</v>
      </c>
      <c r="C164" s="6" t="s">
        <v>3</v>
      </c>
      <c r="D164" s="6">
        <v>55</v>
      </c>
      <c r="E164" s="2" t="s">
        <v>69</v>
      </c>
      <c r="F164" s="9"/>
    </row>
    <row r="165" spans="1:6" ht="12" hidden="1" outlineLevel="2">
      <c r="A165" s="268"/>
      <c r="B165" s="6">
        <v>21</v>
      </c>
      <c r="C165" s="6" t="s">
        <v>3</v>
      </c>
      <c r="D165" s="6">
        <v>57</v>
      </c>
      <c r="E165" s="2" t="s">
        <v>70</v>
      </c>
      <c r="F165" s="9"/>
    </row>
    <row r="166" spans="1:6" ht="12" outlineLevel="1" collapsed="1">
      <c r="A166" s="268"/>
      <c r="B166" s="23">
        <v>21</v>
      </c>
      <c r="C166" s="24" t="s">
        <v>2</v>
      </c>
      <c r="D166" s="23"/>
      <c r="E166" s="25" t="s">
        <v>71</v>
      </c>
      <c r="F166" s="26" t="s">
        <v>72</v>
      </c>
    </row>
    <row r="167" spans="1:6" ht="12" hidden="1" outlineLevel="2">
      <c r="A167" s="268"/>
      <c r="B167" s="6">
        <v>21</v>
      </c>
      <c r="C167" s="1" t="s">
        <v>2</v>
      </c>
      <c r="D167" s="6">
        <v>51</v>
      </c>
      <c r="E167" s="2" t="s">
        <v>73</v>
      </c>
      <c r="F167" s="9"/>
    </row>
    <row r="168" spans="1:6" ht="12" hidden="1" outlineLevel="2">
      <c r="A168" s="268"/>
      <c r="B168" s="6">
        <v>21</v>
      </c>
      <c r="C168" s="1" t="s">
        <v>2</v>
      </c>
      <c r="D168" s="6">
        <v>53</v>
      </c>
      <c r="E168" s="2" t="s">
        <v>74</v>
      </c>
      <c r="F168" s="9"/>
    </row>
    <row r="169" spans="1:6" ht="12" hidden="1" outlineLevel="2">
      <c r="A169" s="268"/>
      <c r="B169" s="6">
        <v>21</v>
      </c>
      <c r="C169" s="1" t="s">
        <v>2</v>
      </c>
      <c r="D169" s="6">
        <v>55</v>
      </c>
      <c r="E169" s="2" t="s">
        <v>75</v>
      </c>
      <c r="F169" s="9"/>
    </row>
    <row r="170" spans="1:6" ht="12" outlineLevel="1" collapsed="1">
      <c r="A170" s="268"/>
      <c r="B170" s="23">
        <v>21</v>
      </c>
      <c r="C170" s="24">
        <v>10</v>
      </c>
      <c r="D170" s="23"/>
      <c r="E170" s="25" t="s">
        <v>76</v>
      </c>
      <c r="F170" s="26" t="s">
        <v>77</v>
      </c>
    </row>
    <row r="171" spans="1:6" ht="12" hidden="1" outlineLevel="2">
      <c r="A171" s="268"/>
      <c r="B171" s="6">
        <v>21</v>
      </c>
      <c r="C171" s="6">
        <v>10</v>
      </c>
      <c r="D171" s="6">
        <v>51</v>
      </c>
      <c r="E171" s="2" t="s">
        <v>78</v>
      </c>
      <c r="F171" s="9"/>
    </row>
    <row r="172" spans="1:6" ht="12" hidden="1" outlineLevel="2">
      <c r="A172" s="268"/>
      <c r="B172" s="6">
        <v>21</v>
      </c>
      <c r="C172" s="6">
        <v>10</v>
      </c>
      <c r="D172" s="6">
        <v>53</v>
      </c>
      <c r="E172" s="2" t="s">
        <v>79</v>
      </c>
      <c r="F172" s="9"/>
    </row>
    <row r="173" spans="1:6" ht="12" hidden="1" outlineLevel="2">
      <c r="A173" s="268"/>
      <c r="B173" s="6">
        <v>21</v>
      </c>
      <c r="C173" s="6">
        <v>10</v>
      </c>
      <c r="D173" s="6">
        <v>55</v>
      </c>
      <c r="E173" s="2" t="s">
        <v>80</v>
      </c>
      <c r="F173" s="9"/>
    </row>
    <row r="174" spans="1:6" ht="12" hidden="1" outlineLevel="2">
      <c r="A174" s="268"/>
      <c r="B174" s="6">
        <v>21</v>
      </c>
      <c r="C174" s="6">
        <v>10</v>
      </c>
      <c r="D174" s="6">
        <v>57</v>
      </c>
      <c r="E174" s="2" t="s">
        <v>81</v>
      </c>
      <c r="F174" s="9"/>
    </row>
    <row r="175" spans="1:6" ht="12" hidden="1" outlineLevel="2">
      <c r="A175" s="268"/>
      <c r="B175" s="6">
        <v>21</v>
      </c>
      <c r="C175" s="6">
        <v>10</v>
      </c>
      <c r="D175" s="6">
        <v>59</v>
      </c>
      <c r="E175" s="2" t="s">
        <v>82</v>
      </c>
      <c r="F175" s="9"/>
    </row>
    <row r="176" spans="1:6" ht="12" hidden="1" outlineLevel="2">
      <c r="A176" s="268"/>
      <c r="B176" s="6">
        <v>21</v>
      </c>
      <c r="C176" s="6">
        <v>10</v>
      </c>
      <c r="D176" s="6">
        <v>61</v>
      </c>
      <c r="E176" s="2" t="s">
        <v>83</v>
      </c>
      <c r="F176" s="9"/>
    </row>
    <row r="177" spans="1:6" ht="12.75" customHeight="1" outlineLevel="1" collapsed="1">
      <c r="A177" s="268" t="s">
        <v>271</v>
      </c>
      <c r="B177" s="23">
        <v>21</v>
      </c>
      <c r="C177" s="24">
        <v>13</v>
      </c>
      <c r="D177" s="23"/>
      <c r="E177" s="25" t="s">
        <v>84</v>
      </c>
      <c r="F177" s="26" t="s">
        <v>72</v>
      </c>
    </row>
    <row r="178" spans="1:6" ht="12" hidden="1" outlineLevel="2">
      <c r="A178" s="268"/>
      <c r="B178" s="6">
        <v>21</v>
      </c>
      <c r="C178" s="6">
        <v>13</v>
      </c>
      <c r="D178" s="6">
        <v>51</v>
      </c>
      <c r="E178" s="2" t="s">
        <v>85</v>
      </c>
      <c r="F178" s="9"/>
    </row>
    <row r="179" spans="1:6" ht="12" hidden="1" outlineLevel="2">
      <c r="A179" s="268"/>
      <c r="B179" s="6">
        <v>21</v>
      </c>
      <c r="C179" s="6">
        <v>13</v>
      </c>
      <c r="D179" s="6">
        <v>53</v>
      </c>
      <c r="E179" s="2" t="s">
        <v>86</v>
      </c>
      <c r="F179" s="9"/>
    </row>
    <row r="180" spans="1:6" ht="12" hidden="1" outlineLevel="2">
      <c r="A180" s="268"/>
      <c r="B180" s="6">
        <v>21</v>
      </c>
      <c r="C180" s="6">
        <v>13</v>
      </c>
      <c r="D180" s="6">
        <v>55</v>
      </c>
      <c r="E180" s="2" t="s">
        <v>87</v>
      </c>
      <c r="F180" s="9"/>
    </row>
    <row r="181" spans="1:6" ht="12" outlineLevel="1" collapsed="1">
      <c r="A181" s="268"/>
      <c r="B181" s="23">
        <v>21</v>
      </c>
      <c r="C181" s="24">
        <v>16</v>
      </c>
      <c r="D181" s="23"/>
      <c r="E181" s="25" t="s">
        <v>88</v>
      </c>
      <c r="F181" s="26" t="s">
        <v>89</v>
      </c>
    </row>
    <row r="182" spans="1:6" ht="12" hidden="1" outlineLevel="2">
      <c r="A182" s="268"/>
      <c r="B182" s="6">
        <v>21</v>
      </c>
      <c r="C182" s="6">
        <v>16</v>
      </c>
      <c r="D182" s="6">
        <v>51</v>
      </c>
      <c r="E182" s="2" t="s">
        <v>90</v>
      </c>
      <c r="F182" s="9"/>
    </row>
    <row r="183" spans="1:6" ht="12" hidden="1" outlineLevel="2">
      <c r="A183" s="268"/>
      <c r="B183" s="6">
        <v>21</v>
      </c>
      <c r="C183" s="6">
        <v>16</v>
      </c>
      <c r="D183" s="6">
        <v>53</v>
      </c>
      <c r="E183" s="2" t="s">
        <v>91</v>
      </c>
      <c r="F183" s="9"/>
    </row>
    <row r="184" spans="1:6" ht="12" outlineLevel="1" collapsed="1">
      <c r="A184" s="268"/>
      <c r="B184" s="23">
        <v>21</v>
      </c>
      <c r="C184" s="24">
        <v>19</v>
      </c>
      <c r="D184" s="23"/>
      <c r="E184" s="25" t="s">
        <v>92</v>
      </c>
      <c r="F184" s="26" t="s">
        <v>66</v>
      </c>
    </row>
    <row r="185" spans="1:6" ht="12" hidden="1" outlineLevel="2">
      <c r="A185" s="268"/>
      <c r="B185" s="6">
        <v>21</v>
      </c>
      <c r="C185" s="6">
        <v>19</v>
      </c>
      <c r="D185" s="6">
        <v>51</v>
      </c>
      <c r="E185" s="2" t="s">
        <v>93</v>
      </c>
      <c r="F185" s="9"/>
    </row>
    <row r="186" spans="1:6" ht="12" hidden="1" outlineLevel="2">
      <c r="A186" s="268"/>
      <c r="B186" s="6">
        <v>21</v>
      </c>
      <c r="C186" s="6">
        <v>19</v>
      </c>
      <c r="D186" s="6">
        <v>53</v>
      </c>
      <c r="E186" s="2" t="s">
        <v>94</v>
      </c>
      <c r="F186" s="9"/>
    </row>
    <row r="187" spans="1:6" ht="12" hidden="1" outlineLevel="2">
      <c r="A187" s="268"/>
      <c r="B187" s="6">
        <v>21</v>
      </c>
      <c r="C187" s="6">
        <v>19</v>
      </c>
      <c r="D187" s="6">
        <v>55</v>
      </c>
      <c r="E187" s="2" t="s">
        <v>95</v>
      </c>
      <c r="F187" s="9"/>
    </row>
    <row r="188" spans="1:6" ht="12" hidden="1" outlineLevel="2">
      <c r="A188" s="268"/>
      <c r="B188" s="6">
        <v>21</v>
      </c>
      <c r="C188" s="6">
        <v>19</v>
      </c>
      <c r="D188" s="6">
        <v>57</v>
      </c>
      <c r="E188" s="2" t="s">
        <v>96</v>
      </c>
      <c r="F188" s="9"/>
    </row>
    <row r="189" spans="1:6" ht="12" outlineLevel="1" collapsed="1">
      <c r="A189" s="268"/>
      <c r="B189" s="23">
        <v>21</v>
      </c>
      <c r="C189" s="24">
        <v>22</v>
      </c>
      <c r="D189" s="23"/>
      <c r="E189" s="25" t="s">
        <v>97</v>
      </c>
      <c r="F189" s="26" t="s">
        <v>66</v>
      </c>
    </row>
    <row r="190" spans="1:6" ht="12" hidden="1" outlineLevel="2">
      <c r="A190" s="268"/>
      <c r="B190" s="6">
        <v>21</v>
      </c>
      <c r="C190" s="6">
        <v>22</v>
      </c>
      <c r="D190" s="6">
        <v>51</v>
      </c>
      <c r="E190" s="2" t="s">
        <v>98</v>
      </c>
      <c r="F190" s="9"/>
    </row>
    <row r="191" spans="1:6" ht="12" hidden="1" outlineLevel="2">
      <c r="A191" s="268"/>
      <c r="B191" s="6">
        <v>21</v>
      </c>
      <c r="C191" s="6">
        <v>22</v>
      </c>
      <c r="D191" s="6">
        <v>53</v>
      </c>
      <c r="E191" s="2" t="s">
        <v>99</v>
      </c>
      <c r="F191" s="9"/>
    </row>
    <row r="192" spans="1:6" ht="12" hidden="1" outlineLevel="2">
      <c r="A192" s="268"/>
      <c r="B192" s="6">
        <v>21</v>
      </c>
      <c r="C192" s="6">
        <v>22</v>
      </c>
      <c r="D192" s="6">
        <v>55</v>
      </c>
      <c r="E192" s="2" t="s">
        <v>73</v>
      </c>
      <c r="F192" s="9"/>
    </row>
    <row r="193" spans="1:6" ht="12" hidden="1" outlineLevel="2">
      <c r="A193" s="268"/>
      <c r="B193" s="6">
        <v>21</v>
      </c>
      <c r="C193" s="6">
        <v>22</v>
      </c>
      <c r="D193" s="6">
        <v>57</v>
      </c>
      <c r="E193" s="2" t="s">
        <v>100</v>
      </c>
      <c r="F193" s="9"/>
    </row>
    <row r="194" spans="1:6" ht="12" outlineLevel="1" collapsed="1">
      <c r="A194" s="268"/>
      <c r="B194" s="23">
        <v>21</v>
      </c>
      <c r="C194" s="24">
        <v>25</v>
      </c>
      <c r="D194" s="23"/>
      <c r="E194" s="25" t="s">
        <v>101</v>
      </c>
      <c r="F194" s="26" t="s">
        <v>102</v>
      </c>
    </row>
    <row r="195" spans="1:6" ht="12" hidden="1" outlineLevel="2">
      <c r="A195" s="268"/>
      <c r="B195" s="6">
        <v>21</v>
      </c>
      <c r="C195" s="6">
        <v>25</v>
      </c>
      <c r="D195" s="6">
        <v>51</v>
      </c>
      <c r="E195" s="2" t="s">
        <v>103</v>
      </c>
      <c r="F195" s="9"/>
    </row>
    <row r="196" spans="1:6" ht="12" hidden="1" outlineLevel="2">
      <c r="A196" s="268"/>
      <c r="B196" s="6">
        <v>21</v>
      </c>
      <c r="C196" s="6">
        <v>25</v>
      </c>
      <c r="D196" s="6">
        <v>53</v>
      </c>
      <c r="E196" s="2" t="s">
        <v>104</v>
      </c>
      <c r="F196" s="9"/>
    </row>
    <row r="197" spans="1:6" ht="12" hidden="1" outlineLevel="2">
      <c r="A197" s="268"/>
      <c r="B197" s="6">
        <v>21</v>
      </c>
      <c r="C197" s="6">
        <v>25</v>
      </c>
      <c r="D197" s="6">
        <v>55</v>
      </c>
      <c r="E197" s="2" t="s">
        <v>105</v>
      </c>
      <c r="F197" s="9"/>
    </row>
    <row r="198" spans="1:6" ht="12" hidden="1" outlineLevel="2">
      <c r="A198" s="268"/>
      <c r="B198" s="6">
        <v>21</v>
      </c>
      <c r="C198" s="6">
        <v>25</v>
      </c>
      <c r="D198" s="6">
        <v>57</v>
      </c>
      <c r="E198" s="2" t="s">
        <v>106</v>
      </c>
      <c r="F198" s="9"/>
    </row>
    <row r="199" spans="1:6" ht="12" hidden="1" outlineLevel="2">
      <c r="A199" s="268"/>
      <c r="B199" s="6">
        <v>21</v>
      </c>
      <c r="C199" s="6">
        <v>25</v>
      </c>
      <c r="D199" s="6">
        <v>59</v>
      </c>
      <c r="E199" s="2" t="s">
        <v>107</v>
      </c>
      <c r="F199" s="9"/>
    </row>
    <row r="200" spans="1:6" ht="12" outlineLevel="1" collapsed="1">
      <c r="A200" s="268"/>
      <c r="B200" s="23">
        <v>21</v>
      </c>
      <c r="C200" s="24">
        <v>28</v>
      </c>
      <c r="D200" s="23"/>
      <c r="E200" s="25" t="s">
        <v>108</v>
      </c>
      <c r="F200" s="26" t="s">
        <v>72</v>
      </c>
    </row>
    <row r="201" spans="1:6" ht="12" hidden="1" outlineLevel="2">
      <c r="A201" s="268"/>
      <c r="B201" s="6">
        <v>21</v>
      </c>
      <c r="C201" s="6">
        <v>28</v>
      </c>
      <c r="D201" s="6">
        <v>51</v>
      </c>
      <c r="E201" s="2" t="s">
        <v>109</v>
      </c>
      <c r="F201" s="9"/>
    </row>
    <row r="202" spans="1:6" ht="12" hidden="1" outlineLevel="2">
      <c r="A202" s="268"/>
      <c r="B202" s="6">
        <v>21</v>
      </c>
      <c r="C202" s="6">
        <v>28</v>
      </c>
      <c r="D202" s="6">
        <v>53</v>
      </c>
      <c r="E202" s="2" t="s">
        <v>110</v>
      </c>
      <c r="F202" s="9"/>
    </row>
    <row r="203" spans="1:6" ht="12" hidden="1" outlineLevel="2">
      <c r="A203" s="268"/>
      <c r="B203" s="6">
        <v>21</v>
      </c>
      <c r="C203" s="6">
        <v>28</v>
      </c>
      <c r="D203" s="6">
        <v>55</v>
      </c>
      <c r="E203" s="2" t="s">
        <v>111</v>
      </c>
      <c r="F203" s="9"/>
    </row>
    <row r="204" spans="1:6" ht="12" outlineLevel="1" collapsed="1">
      <c r="A204" s="268"/>
      <c r="B204" s="23">
        <v>21</v>
      </c>
      <c r="C204" s="24">
        <v>31</v>
      </c>
      <c r="D204" s="23"/>
      <c r="E204" s="25" t="s">
        <v>112</v>
      </c>
      <c r="F204" s="26" t="s">
        <v>89</v>
      </c>
    </row>
    <row r="205" spans="1:6" ht="12" hidden="1" outlineLevel="2">
      <c r="A205" s="268"/>
      <c r="B205" s="6">
        <v>21</v>
      </c>
      <c r="C205" s="6">
        <v>31</v>
      </c>
      <c r="D205" s="6">
        <v>51</v>
      </c>
      <c r="E205" s="2" t="s">
        <v>113</v>
      </c>
      <c r="F205" s="9"/>
    </row>
    <row r="206" spans="1:6" ht="12" hidden="1" outlineLevel="2">
      <c r="A206" s="268"/>
      <c r="B206" s="6">
        <v>21</v>
      </c>
      <c r="C206" s="6">
        <v>31</v>
      </c>
      <c r="D206" s="6">
        <v>53</v>
      </c>
      <c r="E206" s="2" t="s">
        <v>104</v>
      </c>
      <c r="F206" s="9"/>
    </row>
    <row r="207" spans="1:6" ht="12" outlineLevel="1" collapsed="1">
      <c r="A207" s="268"/>
      <c r="B207" s="23">
        <v>21</v>
      </c>
      <c r="C207" s="24">
        <v>34</v>
      </c>
      <c r="D207" s="23"/>
      <c r="E207" s="25" t="s">
        <v>114</v>
      </c>
      <c r="F207" s="26" t="s">
        <v>77</v>
      </c>
    </row>
    <row r="208" spans="1:6" ht="12" hidden="1" outlineLevel="2">
      <c r="A208" s="268"/>
      <c r="B208" s="6">
        <v>21</v>
      </c>
      <c r="C208" s="6">
        <v>34</v>
      </c>
      <c r="D208" s="6">
        <v>51</v>
      </c>
      <c r="E208" s="2" t="s">
        <v>115</v>
      </c>
      <c r="F208" s="9"/>
    </row>
    <row r="209" spans="1:6" ht="12" hidden="1" outlineLevel="2">
      <c r="A209" s="268"/>
      <c r="B209" s="6">
        <v>21</v>
      </c>
      <c r="C209" s="6">
        <v>34</v>
      </c>
      <c r="D209" s="6">
        <v>53</v>
      </c>
      <c r="E209" s="2" t="s">
        <v>116</v>
      </c>
      <c r="F209" s="9"/>
    </row>
    <row r="210" spans="1:6" ht="12" hidden="1" outlineLevel="2">
      <c r="A210" s="268"/>
      <c r="B210" s="6">
        <v>21</v>
      </c>
      <c r="C210" s="6">
        <v>34</v>
      </c>
      <c r="D210" s="6">
        <v>55</v>
      </c>
      <c r="E210" s="2" t="s">
        <v>117</v>
      </c>
      <c r="F210" s="9"/>
    </row>
    <row r="211" spans="1:6" ht="12" hidden="1" outlineLevel="2">
      <c r="A211" s="268"/>
      <c r="B211" s="6">
        <v>21</v>
      </c>
      <c r="C211" s="6">
        <v>34</v>
      </c>
      <c r="D211" s="6">
        <v>57</v>
      </c>
      <c r="E211" s="2" t="s">
        <v>118</v>
      </c>
      <c r="F211" s="9"/>
    </row>
    <row r="212" spans="1:6" ht="12" hidden="1" outlineLevel="2">
      <c r="A212" s="268"/>
      <c r="B212" s="6">
        <v>21</v>
      </c>
      <c r="C212" s="6">
        <v>34</v>
      </c>
      <c r="D212" s="6">
        <v>59</v>
      </c>
      <c r="E212" s="2" t="s">
        <v>119</v>
      </c>
      <c r="F212" s="9"/>
    </row>
    <row r="213" spans="1:6" ht="12" hidden="1" outlineLevel="2">
      <c r="A213" s="268"/>
      <c r="B213" s="6">
        <v>21</v>
      </c>
      <c r="C213" s="6">
        <v>34</v>
      </c>
      <c r="D213" s="6">
        <v>61</v>
      </c>
      <c r="E213" s="2" t="s">
        <v>120</v>
      </c>
      <c r="F213" s="9"/>
    </row>
    <row r="214" spans="1:6" ht="12" outlineLevel="1" collapsed="1">
      <c r="A214" s="268"/>
      <c r="B214" s="23">
        <v>21</v>
      </c>
      <c r="C214" s="24">
        <v>37</v>
      </c>
      <c r="D214" s="23"/>
      <c r="E214" s="25" t="s">
        <v>121</v>
      </c>
      <c r="F214" s="26" t="s">
        <v>72</v>
      </c>
    </row>
    <row r="215" spans="1:6" ht="12" hidden="1" outlineLevel="2">
      <c r="A215" s="268"/>
      <c r="B215" s="6">
        <v>21</v>
      </c>
      <c r="C215" s="6">
        <v>37</v>
      </c>
      <c r="D215" s="6">
        <v>51</v>
      </c>
      <c r="E215" s="2" t="s">
        <v>109</v>
      </c>
      <c r="F215" s="9"/>
    </row>
    <row r="216" spans="1:6" ht="12" hidden="1" outlineLevel="2">
      <c r="A216" s="268"/>
      <c r="B216" s="6">
        <v>21</v>
      </c>
      <c r="C216" s="6">
        <v>37</v>
      </c>
      <c r="D216" s="6">
        <v>53</v>
      </c>
      <c r="E216" s="2" t="s">
        <v>122</v>
      </c>
      <c r="F216" s="9"/>
    </row>
    <row r="217" spans="1:6" ht="12" hidden="1" outlineLevel="2">
      <c r="A217" s="268"/>
      <c r="B217" s="6">
        <v>21</v>
      </c>
      <c r="C217" s="6">
        <v>37</v>
      </c>
      <c r="D217" s="6">
        <v>55</v>
      </c>
      <c r="E217" s="2" t="s">
        <v>123</v>
      </c>
      <c r="F217" s="9"/>
    </row>
    <row r="218" spans="1:6" ht="12" outlineLevel="1" collapsed="1">
      <c r="A218" s="268"/>
      <c r="B218" s="23">
        <v>21</v>
      </c>
      <c r="C218" s="24">
        <v>40</v>
      </c>
      <c r="D218" s="23"/>
      <c r="E218" s="25" t="s">
        <v>124</v>
      </c>
      <c r="F218" s="26" t="s">
        <v>72</v>
      </c>
    </row>
    <row r="219" spans="1:6" ht="12" hidden="1" outlineLevel="2">
      <c r="A219" s="268"/>
      <c r="B219" s="6">
        <v>21</v>
      </c>
      <c r="C219" s="6">
        <v>40</v>
      </c>
      <c r="D219" s="6">
        <v>51</v>
      </c>
      <c r="E219" s="2" t="s">
        <v>125</v>
      </c>
      <c r="F219" s="9"/>
    </row>
    <row r="220" spans="1:6" ht="12" hidden="1" outlineLevel="2">
      <c r="A220" s="268"/>
      <c r="B220" s="6">
        <v>21</v>
      </c>
      <c r="C220" s="6">
        <v>40</v>
      </c>
      <c r="D220" s="6">
        <v>53</v>
      </c>
      <c r="E220" s="2" t="s">
        <v>126</v>
      </c>
      <c r="F220" s="9"/>
    </row>
    <row r="221" spans="1:6" ht="12" hidden="1" outlineLevel="2">
      <c r="A221" s="268"/>
      <c r="B221" s="6">
        <v>21</v>
      </c>
      <c r="C221" s="6">
        <v>40</v>
      </c>
      <c r="D221" s="6">
        <v>55</v>
      </c>
      <c r="E221" s="2" t="s">
        <v>127</v>
      </c>
      <c r="F221" s="9"/>
    </row>
    <row r="222" spans="1:6" ht="12">
      <c r="A222" s="268"/>
      <c r="B222" s="35">
        <v>22</v>
      </c>
      <c r="C222" s="35"/>
      <c r="D222" s="35"/>
      <c r="E222" s="36" t="s">
        <v>128</v>
      </c>
      <c r="F222" s="37" t="s">
        <v>614</v>
      </c>
    </row>
    <row r="223" spans="1:6" ht="12" outlineLevel="1" collapsed="1">
      <c r="A223" s="268"/>
      <c r="B223" s="23">
        <v>22</v>
      </c>
      <c r="C223" s="24" t="s">
        <v>0</v>
      </c>
      <c r="D223" s="23"/>
      <c r="E223" s="25" t="s">
        <v>129</v>
      </c>
      <c r="F223" s="26" t="s">
        <v>130</v>
      </c>
    </row>
    <row r="224" spans="1:6" ht="12" hidden="1" outlineLevel="2">
      <c r="A224" s="268"/>
      <c r="B224" s="6">
        <v>22</v>
      </c>
      <c r="C224" s="1" t="s">
        <v>0</v>
      </c>
      <c r="D224" s="6">
        <v>51</v>
      </c>
      <c r="E224" s="2" t="s">
        <v>55</v>
      </c>
      <c r="F224" s="9"/>
    </row>
    <row r="225" spans="1:6" ht="12" hidden="1" outlineLevel="2">
      <c r="A225" s="268"/>
      <c r="B225" s="6">
        <v>22</v>
      </c>
      <c r="C225" s="1" t="s">
        <v>0</v>
      </c>
      <c r="D225" s="6">
        <v>53</v>
      </c>
      <c r="E225" s="2" t="s">
        <v>56</v>
      </c>
      <c r="F225" s="9"/>
    </row>
    <row r="226" spans="1:6" ht="12" hidden="1" outlineLevel="2">
      <c r="A226" s="268"/>
      <c r="B226" s="6">
        <v>22</v>
      </c>
      <c r="C226" s="1" t="s">
        <v>0</v>
      </c>
      <c r="D226" s="6">
        <v>55</v>
      </c>
      <c r="E226" s="2" t="s">
        <v>57</v>
      </c>
      <c r="F226" s="9"/>
    </row>
    <row r="227" spans="1:6" ht="12" hidden="1" outlineLevel="2">
      <c r="A227" s="268"/>
      <c r="B227" s="6">
        <v>22</v>
      </c>
      <c r="C227" s="1" t="s">
        <v>0</v>
      </c>
      <c r="D227" s="6">
        <v>57</v>
      </c>
      <c r="E227" s="2" t="s">
        <v>58</v>
      </c>
      <c r="F227" s="9"/>
    </row>
    <row r="228" spans="1:6" ht="12" hidden="1" outlineLevel="2">
      <c r="A228" s="268"/>
      <c r="B228" s="6">
        <v>22</v>
      </c>
      <c r="C228" s="1" t="s">
        <v>0</v>
      </c>
      <c r="D228" s="6">
        <v>59</v>
      </c>
      <c r="E228" s="2" t="s">
        <v>59</v>
      </c>
      <c r="F228" s="9"/>
    </row>
    <row r="229" spans="1:6" ht="12" hidden="1" outlineLevel="2">
      <c r="A229" s="268"/>
      <c r="B229" s="6">
        <v>22</v>
      </c>
      <c r="C229" s="1" t="s">
        <v>0</v>
      </c>
      <c r="D229" s="6">
        <v>61</v>
      </c>
      <c r="E229" s="2" t="s">
        <v>60</v>
      </c>
      <c r="F229" s="9"/>
    </row>
    <row r="230" spans="1:6" ht="12" hidden="1" outlineLevel="2">
      <c r="A230" s="268"/>
      <c r="B230" s="6">
        <v>22</v>
      </c>
      <c r="C230" s="1" t="s">
        <v>0</v>
      </c>
      <c r="D230" s="6">
        <v>63</v>
      </c>
      <c r="E230" s="2" t="s">
        <v>61</v>
      </c>
      <c r="F230" s="9"/>
    </row>
    <row r="231" spans="1:6" ht="12" hidden="1" outlineLevel="2">
      <c r="A231" s="268"/>
      <c r="B231" s="6">
        <v>22</v>
      </c>
      <c r="C231" s="1" t="s">
        <v>0</v>
      </c>
      <c r="D231" s="6">
        <v>65</v>
      </c>
      <c r="E231" s="2" t="s">
        <v>62</v>
      </c>
      <c r="F231" s="9"/>
    </row>
    <row r="232" spans="1:6" ht="12" hidden="1" outlineLevel="2">
      <c r="A232" s="268"/>
      <c r="B232" s="6">
        <v>22</v>
      </c>
      <c r="C232" s="1" t="s">
        <v>0</v>
      </c>
      <c r="D232" s="6">
        <v>67</v>
      </c>
      <c r="E232" s="2" t="s">
        <v>63</v>
      </c>
      <c r="F232" s="9"/>
    </row>
    <row r="233" spans="1:6" ht="12" outlineLevel="1" collapsed="1">
      <c r="A233" s="268"/>
      <c r="B233" s="23">
        <v>22</v>
      </c>
      <c r="C233" s="24" t="s">
        <v>3</v>
      </c>
      <c r="D233" s="23"/>
      <c r="E233" s="25" t="s">
        <v>131</v>
      </c>
      <c r="F233" s="26" t="s">
        <v>66</v>
      </c>
    </row>
    <row r="234" spans="1:6" ht="12" hidden="1" outlineLevel="2">
      <c r="A234" s="268"/>
      <c r="B234" s="6">
        <v>22</v>
      </c>
      <c r="C234" s="1" t="s">
        <v>3</v>
      </c>
      <c r="D234" s="6">
        <v>51</v>
      </c>
      <c r="E234" s="2" t="s">
        <v>132</v>
      </c>
      <c r="F234" s="9"/>
    </row>
    <row r="235" spans="1:6" ht="12" hidden="1" outlineLevel="2">
      <c r="A235" s="268"/>
      <c r="B235" s="6">
        <v>22</v>
      </c>
      <c r="C235" s="1" t="s">
        <v>3</v>
      </c>
      <c r="D235" s="6">
        <v>53</v>
      </c>
      <c r="E235" s="2" t="s">
        <v>73</v>
      </c>
      <c r="F235" s="9"/>
    </row>
    <row r="236" spans="1:6" ht="12.75" customHeight="1" hidden="1" outlineLevel="2">
      <c r="A236" s="268" t="s">
        <v>271</v>
      </c>
      <c r="B236" s="6">
        <v>22</v>
      </c>
      <c r="C236" s="1" t="s">
        <v>3</v>
      </c>
      <c r="D236" s="6">
        <v>55</v>
      </c>
      <c r="E236" s="2" t="s">
        <v>133</v>
      </c>
      <c r="F236" s="9"/>
    </row>
    <row r="237" spans="1:6" ht="12" hidden="1" outlineLevel="2">
      <c r="A237" s="268"/>
      <c r="B237" s="6">
        <v>22</v>
      </c>
      <c r="C237" s="1" t="s">
        <v>3</v>
      </c>
      <c r="D237" s="6">
        <v>57</v>
      </c>
      <c r="E237" s="2" t="s">
        <v>74</v>
      </c>
      <c r="F237" s="9"/>
    </row>
    <row r="238" spans="1:6" ht="12" outlineLevel="1" collapsed="1">
      <c r="A238" s="268"/>
      <c r="B238" s="23">
        <v>22</v>
      </c>
      <c r="C238" s="24" t="s">
        <v>2</v>
      </c>
      <c r="D238" s="23"/>
      <c r="E238" s="25" t="s">
        <v>134</v>
      </c>
      <c r="F238" s="26" t="s">
        <v>77</v>
      </c>
    </row>
    <row r="239" spans="1:6" ht="12" hidden="1" outlineLevel="2">
      <c r="A239" s="268"/>
      <c r="B239" s="6">
        <v>22</v>
      </c>
      <c r="C239" s="1" t="s">
        <v>2</v>
      </c>
      <c r="D239" s="6">
        <v>51</v>
      </c>
      <c r="E239" s="2" t="s">
        <v>104</v>
      </c>
      <c r="F239" s="9"/>
    </row>
    <row r="240" spans="1:6" ht="12" hidden="1" outlineLevel="2">
      <c r="A240" s="268"/>
      <c r="B240" s="6">
        <v>22</v>
      </c>
      <c r="C240" s="1" t="s">
        <v>2</v>
      </c>
      <c r="D240" s="6">
        <v>53</v>
      </c>
      <c r="E240" s="2" t="s">
        <v>132</v>
      </c>
      <c r="F240" s="9"/>
    </row>
    <row r="241" spans="1:6" ht="12" hidden="1" outlineLevel="2">
      <c r="A241" s="268"/>
      <c r="B241" s="6">
        <v>22</v>
      </c>
      <c r="C241" s="1" t="s">
        <v>2</v>
      </c>
      <c r="D241" s="6">
        <v>55</v>
      </c>
      <c r="E241" s="2" t="s">
        <v>135</v>
      </c>
      <c r="F241" s="9"/>
    </row>
    <row r="242" spans="1:6" ht="12" hidden="1" outlineLevel="2">
      <c r="A242" s="268"/>
      <c r="B242" s="6">
        <v>22</v>
      </c>
      <c r="C242" s="1" t="s">
        <v>2</v>
      </c>
      <c r="D242" s="6">
        <v>57</v>
      </c>
      <c r="E242" s="2" t="s">
        <v>136</v>
      </c>
      <c r="F242" s="9"/>
    </row>
    <row r="243" spans="1:6" ht="12" hidden="1" outlineLevel="2">
      <c r="A243" s="268"/>
      <c r="B243" s="6">
        <v>22</v>
      </c>
      <c r="C243" s="1" t="s">
        <v>2</v>
      </c>
      <c r="D243" s="6">
        <v>59</v>
      </c>
      <c r="E243" s="2" t="s">
        <v>137</v>
      </c>
      <c r="F243" s="9"/>
    </row>
    <row r="244" spans="1:6" ht="12" hidden="1" outlineLevel="2">
      <c r="A244" s="268"/>
      <c r="B244" s="6">
        <v>22</v>
      </c>
      <c r="C244" s="1" t="s">
        <v>2</v>
      </c>
      <c r="D244" s="6">
        <v>61</v>
      </c>
      <c r="E244" s="2" t="s">
        <v>138</v>
      </c>
      <c r="F244" s="9"/>
    </row>
    <row r="245" spans="1:10" ht="12" outlineLevel="1" collapsed="1">
      <c r="A245" s="268"/>
      <c r="B245" s="23">
        <v>22</v>
      </c>
      <c r="C245" s="24">
        <v>10</v>
      </c>
      <c r="D245" s="23"/>
      <c r="E245" s="25" t="s">
        <v>139</v>
      </c>
      <c r="F245" s="26" t="s">
        <v>66</v>
      </c>
      <c r="J245" s="143"/>
    </row>
    <row r="246" spans="1:6" ht="12" hidden="1" outlineLevel="2">
      <c r="A246" s="268"/>
      <c r="B246" s="6">
        <v>22</v>
      </c>
      <c r="C246" s="6">
        <v>10</v>
      </c>
      <c r="D246" s="6">
        <v>51</v>
      </c>
      <c r="E246" s="2" t="s">
        <v>140</v>
      </c>
      <c r="F246" s="9"/>
    </row>
    <row r="247" spans="1:6" ht="12" hidden="1" outlineLevel="2">
      <c r="A247" s="268"/>
      <c r="B247" s="6">
        <v>22</v>
      </c>
      <c r="C247" s="6">
        <v>10</v>
      </c>
      <c r="D247" s="6">
        <v>53</v>
      </c>
      <c r="E247" s="2" t="s">
        <v>141</v>
      </c>
      <c r="F247" s="9"/>
    </row>
    <row r="248" spans="1:6" ht="12" hidden="1" outlineLevel="2">
      <c r="A248" s="268"/>
      <c r="B248" s="6">
        <v>22</v>
      </c>
      <c r="C248" s="6">
        <v>10</v>
      </c>
      <c r="D248" s="6">
        <v>55</v>
      </c>
      <c r="E248" s="2" t="s">
        <v>142</v>
      </c>
      <c r="F248" s="9"/>
    </row>
    <row r="249" spans="1:6" ht="12" hidden="1" outlineLevel="2">
      <c r="A249" s="268"/>
      <c r="B249" s="6">
        <v>22</v>
      </c>
      <c r="C249" s="6">
        <v>10</v>
      </c>
      <c r="D249" s="6">
        <v>57</v>
      </c>
      <c r="E249" s="2" t="s">
        <v>143</v>
      </c>
      <c r="F249" s="9"/>
    </row>
    <row r="250" spans="1:6" ht="12" outlineLevel="1" collapsed="1">
      <c r="A250" s="268"/>
      <c r="B250" s="23">
        <v>22</v>
      </c>
      <c r="C250" s="24">
        <v>13</v>
      </c>
      <c r="D250" s="23"/>
      <c r="E250" s="25" t="s">
        <v>144</v>
      </c>
      <c r="F250" s="26" t="s">
        <v>102</v>
      </c>
    </row>
    <row r="251" spans="1:6" ht="12" hidden="1" outlineLevel="2">
      <c r="A251" s="268"/>
      <c r="B251" s="6">
        <v>22</v>
      </c>
      <c r="C251" s="6">
        <v>13</v>
      </c>
      <c r="D251" s="6">
        <v>51</v>
      </c>
      <c r="E251" s="2" t="s">
        <v>145</v>
      </c>
      <c r="F251" s="9"/>
    </row>
    <row r="252" spans="1:6" ht="12" hidden="1" outlineLevel="2">
      <c r="A252" s="268"/>
      <c r="B252" s="6">
        <v>22</v>
      </c>
      <c r="C252" s="6">
        <v>13</v>
      </c>
      <c r="D252" s="6">
        <v>53</v>
      </c>
      <c r="E252" s="2" t="s">
        <v>85</v>
      </c>
      <c r="F252" s="9"/>
    </row>
    <row r="253" spans="1:6" ht="12" hidden="1" outlineLevel="2">
      <c r="A253" s="268"/>
      <c r="B253" s="6">
        <v>22</v>
      </c>
      <c r="C253" s="6">
        <v>13</v>
      </c>
      <c r="D253" s="6">
        <v>55</v>
      </c>
      <c r="E253" s="2" t="s">
        <v>146</v>
      </c>
      <c r="F253" s="9"/>
    </row>
    <row r="254" spans="1:6" ht="12" hidden="1" outlineLevel="2">
      <c r="A254" s="268"/>
      <c r="B254" s="6">
        <v>22</v>
      </c>
      <c r="C254" s="6">
        <v>13</v>
      </c>
      <c r="D254" s="6">
        <v>57</v>
      </c>
      <c r="E254" s="2" t="s">
        <v>147</v>
      </c>
      <c r="F254" s="9"/>
    </row>
    <row r="255" spans="1:6" ht="12" hidden="1" outlineLevel="2">
      <c r="A255" s="268"/>
      <c r="B255" s="6">
        <v>22</v>
      </c>
      <c r="C255" s="6">
        <v>13</v>
      </c>
      <c r="D255" s="6">
        <v>59</v>
      </c>
      <c r="E255" s="2" t="s">
        <v>148</v>
      </c>
      <c r="F255" s="9"/>
    </row>
    <row r="256" spans="1:6" ht="12" outlineLevel="1" collapsed="1">
      <c r="A256" s="268"/>
      <c r="B256" s="23">
        <v>22</v>
      </c>
      <c r="C256" s="24">
        <v>16</v>
      </c>
      <c r="D256" s="23"/>
      <c r="E256" s="25" t="s">
        <v>149</v>
      </c>
      <c r="F256" s="26" t="s">
        <v>72</v>
      </c>
    </row>
    <row r="257" spans="1:6" ht="12" hidden="1" outlineLevel="2">
      <c r="A257" s="268"/>
      <c r="B257" s="6">
        <v>22</v>
      </c>
      <c r="C257" s="6">
        <v>16</v>
      </c>
      <c r="D257" s="6">
        <v>51</v>
      </c>
      <c r="E257" s="2" t="s">
        <v>150</v>
      </c>
      <c r="F257" s="9"/>
    </row>
    <row r="258" spans="1:6" ht="12" hidden="1" outlineLevel="2">
      <c r="A258" s="268"/>
      <c r="B258" s="6">
        <v>22</v>
      </c>
      <c r="C258" s="6">
        <v>16</v>
      </c>
      <c r="D258" s="6">
        <v>53</v>
      </c>
      <c r="E258" s="2" t="s">
        <v>151</v>
      </c>
      <c r="F258" s="9"/>
    </row>
    <row r="259" spans="1:6" ht="12" hidden="1" outlineLevel="2">
      <c r="A259" s="268"/>
      <c r="B259" s="6">
        <v>22</v>
      </c>
      <c r="C259" s="6">
        <v>16</v>
      </c>
      <c r="D259" s="6">
        <v>55</v>
      </c>
      <c r="E259" s="2" t="s">
        <v>152</v>
      </c>
      <c r="F259" s="9"/>
    </row>
    <row r="260" spans="1:6" ht="12" outlineLevel="1" collapsed="1">
      <c r="A260" s="268"/>
      <c r="B260" s="23">
        <v>22</v>
      </c>
      <c r="C260" s="24">
        <v>19</v>
      </c>
      <c r="D260" s="23"/>
      <c r="E260" s="25" t="s">
        <v>153</v>
      </c>
      <c r="F260" s="26" t="s">
        <v>102</v>
      </c>
    </row>
    <row r="261" spans="1:6" ht="12" hidden="1" outlineLevel="2">
      <c r="A261" s="268"/>
      <c r="B261" s="6">
        <v>22</v>
      </c>
      <c r="C261" s="6">
        <v>19</v>
      </c>
      <c r="D261" s="6">
        <v>51</v>
      </c>
      <c r="E261" s="2" t="s">
        <v>154</v>
      </c>
      <c r="F261" s="9"/>
    </row>
    <row r="262" spans="1:6" ht="12" hidden="1" outlineLevel="2">
      <c r="A262" s="268"/>
      <c r="B262" s="6">
        <v>22</v>
      </c>
      <c r="C262" s="6">
        <v>19</v>
      </c>
      <c r="D262" s="6">
        <v>53</v>
      </c>
      <c r="E262" s="2" t="s">
        <v>155</v>
      </c>
      <c r="F262" s="9"/>
    </row>
    <row r="263" spans="1:6" ht="12" hidden="1" outlineLevel="2">
      <c r="A263" s="268"/>
      <c r="B263" s="6">
        <v>22</v>
      </c>
      <c r="C263" s="6">
        <v>19</v>
      </c>
      <c r="D263" s="6">
        <v>55</v>
      </c>
      <c r="E263" s="2" t="s">
        <v>156</v>
      </c>
      <c r="F263" s="9"/>
    </row>
    <row r="264" spans="1:6" ht="12" hidden="1" outlineLevel="2">
      <c r="A264" s="268"/>
      <c r="B264" s="6">
        <v>22</v>
      </c>
      <c r="C264" s="6">
        <v>19</v>
      </c>
      <c r="D264" s="6">
        <v>57</v>
      </c>
      <c r="E264" s="2" t="s">
        <v>157</v>
      </c>
      <c r="F264" s="9"/>
    </row>
    <row r="265" spans="1:6" ht="12" hidden="1" outlineLevel="2">
      <c r="A265" s="268"/>
      <c r="B265" s="6">
        <v>22</v>
      </c>
      <c r="C265" s="6">
        <v>19</v>
      </c>
      <c r="D265" s="6">
        <v>59</v>
      </c>
      <c r="E265" s="2" t="s">
        <v>158</v>
      </c>
      <c r="F265" s="9"/>
    </row>
    <row r="266" spans="1:6" ht="12" outlineLevel="1" collapsed="1">
      <c r="A266" s="268"/>
      <c r="B266" s="23">
        <v>22</v>
      </c>
      <c r="C266" s="24">
        <v>22</v>
      </c>
      <c r="D266" s="23"/>
      <c r="E266" s="25" t="s">
        <v>159</v>
      </c>
      <c r="F266" s="26" t="s">
        <v>102</v>
      </c>
    </row>
    <row r="267" spans="1:6" ht="12" hidden="1" outlineLevel="2">
      <c r="A267" s="268"/>
      <c r="B267" s="6">
        <v>22</v>
      </c>
      <c r="C267" s="6">
        <v>22</v>
      </c>
      <c r="D267" s="6">
        <v>51</v>
      </c>
      <c r="E267" s="2" t="s">
        <v>115</v>
      </c>
      <c r="F267" s="9"/>
    </row>
    <row r="268" spans="1:6" ht="12" hidden="1" outlineLevel="2">
      <c r="A268" s="268"/>
      <c r="B268" s="6">
        <v>22</v>
      </c>
      <c r="C268" s="6">
        <v>22</v>
      </c>
      <c r="D268" s="6">
        <v>53</v>
      </c>
      <c r="E268" s="2" t="s">
        <v>160</v>
      </c>
      <c r="F268" s="9"/>
    </row>
    <row r="269" spans="1:6" ht="12" hidden="1" outlineLevel="2">
      <c r="A269" s="268"/>
      <c r="B269" s="6">
        <v>22</v>
      </c>
      <c r="C269" s="6">
        <v>22</v>
      </c>
      <c r="D269" s="6">
        <v>55</v>
      </c>
      <c r="E269" s="2" t="s">
        <v>161</v>
      </c>
      <c r="F269" s="9"/>
    </row>
    <row r="270" spans="1:6" ht="12" hidden="1" outlineLevel="2">
      <c r="A270" s="268"/>
      <c r="B270" s="6">
        <v>22</v>
      </c>
      <c r="C270" s="6">
        <v>22</v>
      </c>
      <c r="D270" s="6">
        <v>57</v>
      </c>
      <c r="E270" s="2" t="s">
        <v>162</v>
      </c>
      <c r="F270" s="9"/>
    </row>
    <row r="271" spans="1:6" ht="12" hidden="1" outlineLevel="2">
      <c r="A271" s="268"/>
      <c r="B271" s="6">
        <v>22</v>
      </c>
      <c r="C271" s="6">
        <v>22</v>
      </c>
      <c r="D271" s="6">
        <v>59</v>
      </c>
      <c r="E271" s="2" t="s">
        <v>163</v>
      </c>
      <c r="F271" s="9"/>
    </row>
    <row r="272" spans="1:6" ht="12" outlineLevel="1" collapsed="1">
      <c r="A272" s="268"/>
      <c r="B272" s="23">
        <v>22</v>
      </c>
      <c r="C272" s="24">
        <v>25</v>
      </c>
      <c r="D272" s="23"/>
      <c r="E272" s="25" t="s">
        <v>164</v>
      </c>
      <c r="F272" s="26" t="s">
        <v>102</v>
      </c>
    </row>
    <row r="273" spans="1:6" ht="12" hidden="1" outlineLevel="2">
      <c r="A273" s="268"/>
      <c r="B273" s="6">
        <v>22</v>
      </c>
      <c r="C273" s="6">
        <v>25</v>
      </c>
      <c r="D273" s="6">
        <v>51</v>
      </c>
      <c r="E273" s="2" t="s">
        <v>165</v>
      </c>
      <c r="F273" s="9"/>
    </row>
    <row r="274" spans="1:6" ht="12" hidden="1" outlineLevel="2">
      <c r="A274" s="268"/>
      <c r="B274" s="6">
        <v>22</v>
      </c>
      <c r="C274" s="6">
        <v>25</v>
      </c>
      <c r="D274" s="6">
        <v>53</v>
      </c>
      <c r="E274" s="2" t="s">
        <v>166</v>
      </c>
      <c r="F274" s="9"/>
    </row>
    <row r="275" spans="1:6" ht="12" hidden="1" outlineLevel="2">
      <c r="A275" s="268"/>
      <c r="B275" s="6">
        <v>22</v>
      </c>
      <c r="C275" s="6">
        <v>25</v>
      </c>
      <c r="D275" s="6">
        <v>55</v>
      </c>
      <c r="E275" s="2" t="s">
        <v>74</v>
      </c>
      <c r="F275" s="9"/>
    </row>
    <row r="276" spans="1:6" ht="12" hidden="1" outlineLevel="2">
      <c r="A276" s="268"/>
      <c r="B276" s="6">
        <v>22</v>
      </c>
      <c r="C276" s="6">
        <v>25</v>
      </c>
      <c r="D276" s="6">
        <v>57</v>
      </c>
      <c r="E276" s="2" t="s">
        <v>167</v>
      </c>
      <c r="F276" s="9"/>
    </row>
    <row r="277" spans="1:6" ht="12" hidden="1" outlineLevel="2">
      <c r="A277" s="268"/>
      <c r="B277" s="6">
        <v>22</v>
      </c>
      <c r="C277" s="6">
        <v>25</v>
      </c>
      <c r="D277" s="6">
        <v>59</v>
      </c>
      <c r="E277" s="2" t="s">
        <v>168</v>
      </c>
      <c r="F277" s="9"/>
    </row>
    <row r="278" spans="1:6" ht="12" outlineLevel="1" collapsed="1">
      <c r="A278" s="268"/>
      <c r="B278" s="23">
        <v>22</v>
      </c>
      <c r="C278" s="24">
        <v>28</v>
      </c>
      <c r="D278" s="23"/>
      <c r="E278" s="25" t="s">
        <v>169</v>
      </c>
      <c r="F278" s="26" t="s">
        <v>72</v>
      </c>
    </row>
    <row r="279" spans="1:6" ht="12" hidden="1" outlineLevel="2">
      <c r="A279" s="268"/>
      <c r="B279" s="6">
        <v>22</v>
      </c>
      <c r="C279" s="6">
        <v>28</v>
      </c>
      <c r="D279" s="6">
        <v>51</v>
      </c>
      <c r="E279" s="2" t="s">
        <v>170</v>
      </c>
      <c r="F279" s="9"/>
    </row>
    <row r="280" spans="1:6" ht="12" hidden="1" outlineLevel="2">
      <c r="A280" s="268"/>
      <c r="B280" s="6">
        <v>22</v>
      </c>
      <c r="C280" s="6">
        <v>28</v>
      </c>
      <c r="D280" s="6">
        <v>53</v>
      </c>
      <c r="E280" s="2" t="s">
        <v>171</v>
      </c>
      <c r="F280" s="9"/>
    </row>
    <row r="281" spans="1:6" ht="12" hidden="1" outlineLevel="2">
      <c r="A281" s="268"/>
      <c r="B281" s="6">
        <v>22</v>
      </c>
      <c r="C281" s="6">
        <v>28</v>
      </c>
      <c r="D281" s="6">
        <v>55</v>
      </c>
      <c r="E281" s="2" t="s">
        <v>172</v>
      </c>
      <c r="F281" s="9"/>
    </row>
    <row r="282" spans="1:6" ht="12" outlineLevel="1" collapsed="1">
      <c r="A282" s="268"/>
      <c r="B282" s="23">
        <v>22</v>
      </c>
      <c r="C282" s="24">
        <v>31</v>
      </c>
      <c r="D282" s="23"/>
      <c r="E282" s="25" t="s">
        <v>173</v>
      </c>
      <c r="F282" s="26" t="s">
        <v>102</v>
      </c>
    </row>
    <row r="283" spans="1:6" ht="12" hidden="1" outlineLevel="2">
      <c r="A283" s="268"/>
      <c r="B283" s="6">
        <v>22</v>
      </c>
      <c r="C283" s="6">
        <v>31</v>
      </c>
      <c r="D283" s="6">
        <v>51</v>
      </c>
      <c r="E283" s="2" t="s">
        <v>104</v>
      </c>
      <c r="F283" s="9"/>
    </row>
    <row r="284" spans="1:6" ht="12" hidden="1" outlineLevel="2">
      <c r="A284" s="268"/>
      <c r="B284" s="6">
        <v>22</v>
      </c>
      <c r="C284" s="6">
        <v>31</v>
      </c>
      <c r="D284" s="6">
        <v>53</v>
      </c>
      <c r="E284" s="2" t="s">
        <v>135</v>
      </c>
      <c r="F284" s="9"/>
    </row>
    <row r="285" spans="1:6" ht="12" hidden="1" outlineLevel="2">
      <c r="A285" s="268"/>
      <c r="B285" s="6">
        <v>22</v>
      </c>
      <c r="C285" s="6">
        <v>31</v>
      </c>
      <c r="D285" s="6">
        <v>55</v>
      </c>
      <c r="E285" s="2" t="s">
        <v>174</v>
      </c>
      <c r="F285" s="9"/>
    </row>
    <row r="286" spans="1:6" ht="12" hidden="1" outlineLevel="2">
      <c r="A286" s="268"/>
      <c r="B286" s="6">
        <v>22</v>
      </c>
      <c r="C286" s="6">
        <v>31</v>
      </c>
      <c r="D286" s="6">
        <v>57</v>
      </c>
      <c r="E286" s="2" t="s">
        <v>73</v>
      </c>
      <c r="F286" s="9"/>
    </row>
    <row r="287" spans="1:6" ht="12" hidden="1" outlineLevel="2">
      <c r="A287" s="268"/>
      <c r="B287" s="6">
        <v>22</v>
      </c>
      <c r="C287" s="6">
        <v>31</v>
      </c>
      <c r="D287" s="6">
        <v>59</v>
      </c>
      <c r="E287" s="2" t="s">
        <v>175</v>
      </c>
      <c r="F287" s="9"/>
    </row>
    <row r="288" spans="1:6" ht="12" outlineLevel="1" collapsed="1">
      <c r="A288" s="268"/>
      <c r="B288" s="23">
        <v>22</v>
      </c>
      <c r="C288" s="24">
        <v>34</v>
      </c>
      <c r="D288" s="23"/>
      <c r="E288" s="25" t="s">
        <v>176</v>
      </c>
      <c r="F288" s="26" t="s">
        <v>66</v>
      </c>
    </row>
    <row r="289" spans="1:6" ht="12" hidden="1" outlineLevel="2">
      <c r="A289" s="268"/>
      <c r="B289" s="6">
        <v>22</v>
      </c>
      <c r="C289" s="6">
        <v>34</v>
      </c>
      <c r="D289" s="6">
        <v>51</v>
      </c>
      <c r="E289" s="2" t="s">
        <v>160</v>
      </c>
      <c r="F289" s="9"/>
    </row>
    <row r="290" spans="1:6" ht="12" hidden="1" outlineLevel="2">
      <c r="A290" s="268"/>
      <c r="B290" s="6">
        <v>22</v>
      </c>
      <c r="C290" s="6">
        <v>34</v>
      </c>
      <c r="D290" s="6">
        <v>53</v>
      </c>
      <c r="E290" s="2" t="s">
        <v>177</v>
      </c>
      <c r="F290" s="9"/>
    </row>
    <row r="291" spans="1:6" ht="12" hidden="1" outlineLevel="2">
      <c r="A291" s="268"/>
      <c r="B291" s="6">
        <v>22</v>
      </c>
      <c r="C291" s="6">
        <v>34</v>
      </c>
      <c r="D291" s="6">
        <v>55</v>
      </c>
      <c r="E291" s="2" t="s">
        <v>178</v>
      </c>
      <c r="F291" s="9"/>
    </row>
    <row r="292" spans="1:6" ht="12" hidden="1" outlineLevel="2">
      <c r="A292" s="268"/>
      <c r="B292" s="6">
        <v>22</v>
      </c>
      <c r="C292" s="6">
        <v>34</v>
      </c>
      <c r="D292" s="6">
        <v>57</v>
      </c>
      <c r="E292" s="2" t="s">
        <v>179</v>
      </c>
      <c r="F292" s="9"/>
    </row>
    <row r="293" spans="1:6" ht="12" outlineLevel="1" collapsed="1">
      <c r="A293" s="268"/>
      <c r="B293" s="23">
        <v>22</v>
      </c>
      <c r="C293" s="24">
        <v>37</v>
      </c>
      <c r="D293" s="23"/>
      <c r="E293" s="25" t="s">
        <v>180</v>
      </c>
      <c r="F293" s="26" t="s">
        <v>181</v>
      </c>
    </row>
    <row r="294" spans="1:6" ht="12" hidden="1" outlineLevel="2">
      <c r="A294" s="268"/>
      <c r="B294" s="6">
        <v>22</v>
      </c>
      <c r="C294" s="6">
        <v>37</v>
      </c>
      <c r="D294" s="6">
        <v>51</v>
      </c>
      <c r="E294" s="2" t="s">
        <v>182</v>
      </c>
      <c r="F294" s="9"/>
    </row>
    <row r="295" spans="1:6" ht="12.75" customHeight="1" hidden="1" outlineLevel="2">
      <c r="A295" s="268" t="s">
        <v>271</v>
      </c>
      <c r="B295" s="6">
        <v>22</v>
      </c>
      <c r="C295" s="6">
        <v>37</v>
      </c>
      <c r="D295" s="6">
        <v>53</v>
      </c>
      <c r="E295" s="2" t="s">
        <v>141</v>
      </c>
      <c r="F295" s="9"/>
    </row>
    <row r="296" spans="1:6" ht="12" hidden="1" outlineLevel="2">
      <c r="A296" s="268"/>
      <c r="B296" s="6">
        <v>22</v>
      </c>
      <c r="C296" s="6">
        <v>37</v>
      </c>
      <c r="D296" s="6">
        <v>55</v>
      </c>
      <c r="E296" s="2" t="s">
        <v>183</v>
      </c>
      <c r="F296" s="9"/>
    </row>
    <row r="297" spans="1:6" ht="12" hidden="1" outlineLevel="2">
      <c r="A297" s="268"/>
      <c r="B297" s="6">
        <v>22</v>
      </c>
      <c r="C297" s="6">
        <v>37</v>
      </c>
      <c r="D297" s="6">
        <v>57</v>
      </c>
      <c r="E297" s="2" t="s">
        <v>73</v>
      </c>
      <c r="F297" s="9"/>
    </row>
    <row r="298" spans="1:6" ht="12" hidden="1" outlineLevel="2">
      <c r="A298" s="268"/>
      <c r="B298" s="6">
        <v>22</v>
      </c>
      <c r="C298" s="6">
        <v>37</v>
      </c>
      <c r="D298" s="6">
        <v>59</v>
      </c>
      <c r="E298" s="2" t="s">
        <v>184</v>
      </c>
      <c r="F298" s="9"/>
    </row>
    <row r="299" spans="1:6" ht="12" hidden="1" outlineLevel="2">
      <c r="A299" s="268"/>
      <c r="B299" s="6">
        <v>22</v>
      </c>
      <c r="C299" s="6">
        <v>37</v>
      </c>
      <c r="D299" s="6">
        <v>61</v>
      </c>
      <c r="E299" s="2" t="s">
        <v>137</v>
      </c>
      <c r="F299" s="9"/>
    </row>
    <row r="300" spans="1:6" ht="12" hidden="1" outlineLevel="2">
      <c r="A300" s="268"/>
      <c r="B300" s="6">
        <v>22</v>
      </c>
      <c r="C300" s="6">
        <v>37</v>
      </c>
      <c r="D300" s="6">
        <v>63</v>
      </c>
      <c r="E300" s="2" t="s">
        <v>185</v>
      </c>
      <c r="F300" s="9"/>
    </row>
    <row r="301" spans="1:6" ht="12" hidden="1" outlineLevel="2">
      <c r="A301" s="268"/>
      <c r="B301" s="6">
        <v>22</v>
      </c>
      <c r="C301" s="6">
        <v>37</v>
      </c>
      <c r="D301" s="6">
        <v>65</v>
      </c>
      <c r="E301" s="2" t="s">
        <v>186</v>
      </c>
      <c r="F301" s="9"/>
    </row>
    <row r="302" spans="1:6" ht="12">
      <c r="A302" s="268"/>
      <c r="B302" s="35">
        <v>23</v>
      </c>
      <c r="C302" s="35"/>
      <c r="D302" s="35"/>
      <c r="E302" s="36" t="s">
        <v>270</v>
      </c>
      <c r="F302" s="37" t="s">
        <v>216</v>
      </c>
    </row>
    <row r="303" spans="1:6" ht="12" outlineLevel="1" collapsed="1">
      <c r="A303" s="268"/>
      <c r="B303" s="23">
        <v>23</v>
      </c>
      <c r="C303" s="93" t="s">
        <v>0</v>
      </c>
      <c r="D303" s="23"/>
      <c r="E303" s="25" t="s">
        <v>269</v>
      </c>
      <c r="F303" s="26" t="s">
        <v>181</v>
      </c>
    </row>
    <row r="304" spans="1:6" ht="12" hidden="1" outlineLevel="2">
      <c r="A304" s="268"/>
      <c r="B304" s="6">
        <v>23</v>
      </c>
      <c r="C304" s="92">
        <v>1</v>
      </c>
      <c r="D304" s="6">
        <v>51</v>
      </c>
      <c r="E304" s="2" t="s">
        <v>187</v>
      </c>
      <c r="F304" s="9"/>
    </row>
    <row r="305" spans="1:6" ht="12" hidden="1" outlineLevel="2">
      <c r="A305" s="268"/>
      <c r="B305" s="6">
        <v>23</v>
      </c>
      <c r="C305" s="92">
        <v>1</v>
      </c>
      <c r="D305" s="6">
        <v>53</v>
      </c>
      <c r="E305" s="2" t="s">
        <v>188</v>
      </c>
      <c r="F305" s="9"/>
    </row>
    <row r="306" spans="1:6" ht="12" hidden="1" outlineLevel="2">
      <c r="A306" s="268"/>
      <c r="B306" s="6">
        <v>23</v>
      </c>
      <c r="C306" s="92">
        <v>1</v>
      </c>
      <c r="D306" s="6">
        <v>55</v>
      </c>
      <c r="E306" s="2" t="s">
        <v>74</v>
      </c>
      <c r="F306" s="9"/>
    </row>
    <row r="307" spans="1:6" ht="12" hidden="1" outlineLevel="2">
      <c r="A307" s="268"/>
      <c r="B307" s="6">
        <v>23</v>
      </c>
      <c r="C307" s="92">
        <v>1</v>
      </c>
      <c r="D307" s="6">
        <v>57</v>
      </c>
      <c r="E307" s="2" t="s">
        <v>189</v>
      </c>
      <c r="F307" s="9"/>
    </row>
    <row r="308" spans="1:6" ht="12" hidden="1" outlineLevel="2">
      <c r="A308" s="268"/>
      <c r="B308" s="6">
        <v>23</v>
      </c>
      <c r="C308" s="92">
        <v>1</v>
      </c>
      <c r="D308" s="6">
        <v>59</v>
      </c>
      <c r="E308" s="2" t="s">
        <v>190</v>
      </c>
      <c r="F308" s="9"/>
    </row>
    <row r="309" spans="1:6" ht="12" hidden="1" outlineLevel="2">
      <c r="A309" s="268"/>
      <c r="B309" s="6">
        <v>23</v>
      </c>
      <c r="C309" s="92">
        <v>1</v>
      </c>
      <c r="D309" s="6">
        <v>61</v>
      </c>
      <c r="E309" s="2" t="s">
        <v>191</v>
      </c>
      <c r="F309" s="9"/>
    </row>
    <row r="310" spans="1:6" ht="12" hidden="1" outlineLevel="2">
      <c r="A310" s="268"/>
      <c r="B310" s="6">
        <v>23</v>
      </c>
      <c r="C310" s="92">
        <v>1</v>
      </c>
      <c r="D310" s="6">
        <v>63</v>
      </c>
      <c r="E310" s="2" t="s">
        <v>192</v>
      </c>
      <c r="F310" s="9"/>
    </row>
    <row r="311" spans="1:6" ht="12" hidden="1" outlineLevel="2">
      <c r="A311" s="268"/>
      <c r="B311" s="6">
        <v>23</v>
      </c>
      <c r="C311" s="92">
        <v>1</v>
      </c>
      <c r="D311" s="6">
        <v>65</v>
      </c>
      <c r="E311" s="2" t="s">
        <v>193</v>
      </c>
      <c r="F311" s="9"/>
    </row>
    <row r="312" spans="1:6" ht="12" outlineLevel="1" collapsed="1">
      <c r="A312" s="268"/>
      <c r="B312" s="23">
        <v>23</v>
      </c>
      <c r="C312" s="93" t="s">
        <v>3</v>
      </c>
      <c r="D312" s="23"/>
      <c r="E312" s="25" t="s">
        <v>194</v>
      </c>
      <c r="F312" s="26" t="s">
        <v>217</v>
      </c>
    </row>
    <row r="313" spans="1:6" ht="12" hidden="1" outlineLevel="2">
      <c r="A313" s="268"/>
      <c r="B313" s="6">
        <v>23</v>
      </c>
      <c r="C313" s="92">
        <v>4</v>
      </c>
      <c r="D313" s="6">
        <v>51</v>
      </c>
      <c r="E313" s="2" t="s">
        <v>218</v>
      </c>
      <c r="F313" s="9"/>
    </row>
    <row r="314" spans="1:6" ht="12" hidden="1" outlineLevel="2">
      <c r="A314" s="268"/>
      <c r="B314" s="6">
        <v>23</v>
      </c>
      <c r="C314" s="92">
        <v>4</v>
      </c>
      <c r="D314" s="6">
        <v>53</v>
      </c>
      <c r="E314" s="2" t="s">
        <v>195</v>
      </c>
      <c r="F314" s="9"/>
    </row>
    <row r="315" spans="1:6" ht="12" hidden="1" outlineLevel="2">
      <c r="A315" s="268"/>
      <c r="B315" s="6">
        <v>23</v>
      </c>
      <c r="C315" s="92">
        <v>4</v>
      </c>
      <c r="D315" s="6">
        <v>55</v>
      </c>
      <c r="E315" s="2" t="s">
        <v>79</v>
      </c>
      <c r="F315" s="9"/>
    </row>
    <row r="316" spans="1:6" ht="12" hidden="1" outlineLevel="2">
      <c r="A316" s="268"/>
      <c r="B316" s="6">
        <v>23</v>
      </c>
      <c r="C316" s="92">
        <v>4</v>
      </c>
      <c r="D316" s="6">
        <v>57</v>
      </c>
      <c r="E316" s="2" t="s">
        <v>196</v>
      </c>
      <c r="F316" s="9"/>
    </row>
    <row r="317" spans="1:6" ht="12" hidden="1" outlineLevel="2">
      <c r="A317" s="268"/>
      <c r="B317" s="6">
        <v>23</v>
      </c>
      <c r="C317" s="92">
        <v>4</v>
      </c>
      <c r="D317" s="6">
        <v>59</v>
      </c>
      <c r="E317" s="2" t="s">
        <v>197</v>
      </c>
      <c r="F317" s="9"/>
    </row>
    <row r="318" spans="1:6" ht="12" hidden="1" outlineLevel="2">
      <c r="A318" s="268"/>
      <c r="B318" s="6">
        <v>23</v>
      </c>
      <c r="C318" s="92">
        <v>4</v>
      </c>
      <c r="D318" s="6">
        <v>61</v>
      </c>
      <c r="E318" s="2" t="s">
        <v>198</v>
      </c>
      <c r="F318" s="9"/>
    </row>
    <row r="319" spans="1:6" ht="12" hidden="1" outlineLevel="2">
      <c r="A319" s="268"/>
      <c r="B319" s="6">
        <v>23</v>
      </c>
      <c r="C319" s="92">
        <v>4</v>
      </c>
      <c r="D319" s="6">
        <v>63</v>
      </c>
      <c r="E319" s="2" t="s">
        <v>199</v>
      </c>
      <c r="F319" s="9"/>
    </row>
    <row r="320" spans="1:6" ht="12" outlineLevel="1" collapsed="1">
      <c r="A320" s="268"/>
      <c r="B320" s="23">
        <v>23</v>
      </c>
      <c r="C320" s="93" t="s">
        <v>2</v>
      </c>
      <c r="D320" s="23"/>
      <c r="E320" s="25" t="s">
        <v>200</v>
      </c>
      <c r="F320" s="26" t="s">
        <v>66</v>
      </c>
    </row>
    <row r="321" spans="1:6" ht="12" hidden="1" outlineLevel="2">
      <c r="A321" s="268"/>
      <c r="B321" s="6">
        <v>23</v>
      </c>
      <c r="C321" s="1">
        <v>7</v>
      </c>
      <c r="D321" s="6">
        <v>51</v>
      </c>
      <c r="E321" s="2" t="s">
        <v>201</v>
      </c>
      <c r="F321" s="9"/>
    </row>
    <row r="322" spans="1:6" ht="12" hidden="1" outlineLevel="2">
      <c r="A322" s="268"/>
      <c r="B322" s="6">
        <v>23</v>
      </c>
      <c r="C322" s="1">
        <v>7</v>
      </c>
      <c r="D322" s="6">
        <v>53</v>
      </c>
      <c r="E322" s="2" t="s">
        <v>202</v>
      </c>
      <c r="F322" s="9"/>
    </row>
    <row r="323" spans="1:6" ht="12" hidden="1" outlineLevel="2">
      <c r="A323" s="268"/>
      <c r="B323" s="6">
        <v>23</v>
      </c>
      <c r="C323" s="1">
        <v>7</v>
      </c>
      <c r="D323" s="6">
        <v>55</v>
      </c>
      <c r="E323" s="2" t="s">
        <v>203</v>
      </c>
      <c r="F323" s="9"/>
    </row>
    <row r="324" spans="1:6" ht="12" hidden="1" outlineLevel="2">
      <c r="A324" s="268"/>
      <c r="B324" s="6">
        <v>23</v>
      </c>
      <c r="C324" s="1">
        <v>7</v>
      </c>
      <c r="D324" s="6">
        <v>57</v>
      </c>
      <c r="E324" s="2" t="s">
        <v>204</v>
      </c>
      <c r="F324" s="9"/>
    </row>
    <row r="325" spans="1:6" ht="12" outlineLevel="1" collapsed="1">
      <c r="A325" s="268"/>
      <c r="B325" s="23">
        <v>23</v>
      </c>
      <c r="C325" s="24">
        <v>10</v>
      </c>
      <c r="D325" s="23"/>
      <c r="E325" s="25" t="s">
        <v>219</v>
      </c>
      <c r="F325" s="26" t="s">
        <v>66</v>
      </c>
    </row>
    <row r="326" spans="1:6" ht="12" hidden="1" outlineLevel="2">
      <c r="A326" s="268"/>
      <c r="B326" s="6">
        <v>23</v>
      </c>
      <c r="C326" s="6">
        <v>10</v>
      </c>
      <c r="D326" s="6">
        <v>51</v>
      </c>
      <c r="E326" s="2" t="s">
        <v>205</v>
      </c>
      <c r="F326" s="9"/>
    </row>
    <row r="327" spans="1:6" ht="12" hidden="1" outlineLevel="2">
      <c r="A327" s="268"/>
      <c r="B327" s="6">
        <v>23</v>
      </c>
      <c r="C327" s="6">
        <v>10</v>
      </c>
      <c r="D327" s="6">
        <v>53</v>
      </c>
      <c r="E327" s="2" t="s">
        <v>206</v>
      </c>
      <c r="F327" s="9"/>
    </row>
    <row r="328" spans="1:6" ht="12" hidden="1" outlineLevel="2">
      <c r="A328" s="268"/>
      <c r="B328" s="6">
        <v>23</v>
      </c>
      <c r="C328" s="6">
        <v>10</v>
      </c>
      <c r="D328" s="6">
        <v>55</v>
      </c>
      <c r="E328" s="2" t="s">
        <v>73</v>
      </c>
      <c r="F328" s="9"/>
    </row>
    <row r="329" spans="1:6" ht="12" hidden="1" outlineLevel="2">
      <c r="A329" s="268"/>
      <c r="B329" s="6">
        <v>23</v>
      </c>
      <c r="C329" s="6">
        <v>10</v>
      </c>
      <c r="D329" s="6">
        <v>57</v>
      </c>
      <c r="E329" s="2" t="s">
        <v>207</v>
      </c>
      <c r="F329" s="9"/>
    </row>
    <row r="330" spans="1:6" ht="12" outlineLevel="1" collapsed="1">
      <c r="A330" s="268"/>
      <c r="B330" s="23">
        <v>23</v>
      </c>
      <c r="C330" s="24">
        <v>13</v>
      </c>
      <c r="D330" s="23"/>
      <c r="E330" s="25" t="s">
        <v>208</v>
      </c>
      <c r="F330" s="26" t="s">
        <v>66</v>
      </c>
    </row>
    <row r="331" spans="1:6" ht="12" hidden="1" outlineLevel="2">
      <c r="A331" s="268"/>
      <c r="B331" s="6">
        <v>23</v>
      </c>
      <c r="C331" s="6">
        <v>13</v>
      </c>
      <c r="D331" s="6">
        <v>51</v>
      </c>
      <c r="E331" s="2" t="s">
        <v>195</v>
      </c>
      <c r="F331" s="9"/>
    </row>
    <row r="332" spans="1:6" ht="12" hidden="1" outlineLevel="2">
      <c r="A332" s="268"/>
      <c r="B332" s="6">
        <v>23</v>
      </c>
      <c r="C332" s="6">
        <v>13</v>
      </c>
      <c r="D332" s="6">
        <v>53</v>
      </c>
      <c r="E332" s="2" t="s">
        <v>209</v>
      </c>
      <c r="F332" s="9"/>
    </row>
    <row r="333" spans="1:6" ht="12" hidden="1" outlineLevel="2">
      <c r="A333" s="268"/>
      <c r="B333" s="6">
        <v>23</v>
      </c>
      <c r="C333" s="6">
        <v>13</v>
      </c>
      <c r="D333" s="6">
        <v>55</v>
      </c>
      <c r="E333" s="2" t="s">
        <v>220</v>
      </c>
      <c r="F333" s="9"/>
    </row>
    <row r="334" spans="1:6" ht="12" hidden="1" outlineLevel="2">
      <c r="A334" s="268"/>
      <c r="B334" s="6">
        <v>23</v>
      </c>
      <c r="C334" s="6">
        <v>13</v>
      </c>
      <c r="D334" s="6">
        <v>57</v>
      </c>
      <c r="E334" s="2" t="s">
        <v>192</v>
      </c>
      <c r="F334" s="9"/>
    </row>
    <row r="335" spans="1:6" ht="12" outlineLevel="1" collapsed="1">
      <c r="A335" s="268"/>
      <c r="B335" s="23">
        <v>23</v>
      </c>
      <c r="C335" s="24">
        <v>16</v>
      </c>
      <c r="D335" s="23"/>
      <c r="E335" s="25" t="s">
        <v>221</v>
      </c>
      <c r="F335" s="26" t="s">
        <v>66</v>
      </c>
    </row>
    <row r="336" spans="1:6" ht="12" hidden="1" outlineLevel="2">
      <c r="A336" s="268"/>
      <c r="B336" s="6">
        <v>23</v>
      </c>
      <c r="C336" s="6">
        <v>16</v>
      </c>
      <c r="D336" s="6">
        <v>51</v>
      </c>
      <c r="E336" s="2" t="s">
        <v>222</v>
      </c>
      <c r="F336" s="9"/>
    </row>
    <row r="337" spans="1:6" ht="12" hidden="1" outlineLevel="2">
      <c r="A337" s="268"/>
      <c r="B337" s="6">
        <v>23</v>
      </c>
      <c r="C337" s="6">
        <v>16</v>
      </c>
      <c r="D337" s="6">
        <v>53</v>
      </c>
      <c r="E337" s="2" t="s">
        <v>174</v>
      </c>
      <c r="F337" s="9"/>
    </row>
    <row r="338" spans="1:6" ht="12" hidden="1" outlineLevel="2">
      <c r="A338" s="268"/>
      <c r="B338" s="6">
        <v>23</v>
      </c>
      <c r="C338" s="6">
        <v>16</v>
      </c>
      <c r="D338" s="6">
        <v>55</v>
      </c>
      <c r="E338" s="2" t="s">
        <v>67</v>
      </c>
      <c r="F338" s="9"/>
    </row>
    <row r="339" spans="1:6" ht="12" hidden="1" outlineLevel="2">
      <c r="A339" s="268"/>
      <c r="B339" s="6">
        <v>23</v>
      </c>
      <c r="C339" s="6">
        <v>16</v>
      </c>
      <c r="D339" s="6">
        <v>57</v>
      </c>
      <c r="E339" s="2" t="s">
        <v>223</v>
      </c>
      <c r="F339" s="9"/>
    </row>
    <row r="340" spans="1:6" ht="12" outlineLevel="1" collapsed="1">
      <c r="A340" s="268"/>
      <c r="B340" s="23">
        <v>23</v>
      </c>
      <c r="C340" s="24">
        <v>19</v>
      </c>
      <c r="D340" s="23"/>
      <c r="E340" s="25" t="s">
        <v>210</v>
      </c>
      <c r="F340" s="26" t="s">
        <v>72</v>
      </c>
    </row>
    <row r="341" spans="1:6" ht="12" hidden="1" outlineLevel="2">
      <c r="A341" s="268"/>
      <c r="B341" s="6">
        <v>23</v>
      </c>
      <c r="C341" s="6">
        <v>19</v>
      </c>
      <c r="D341" s="6">
        <v>51</v>
      </c>
      <c r="E341" s="2" t="s">
        <v>73</v>
      </c>
      <c r="F341" s="9"/>
    </row>
    <row r="342" spans="1:6" ht="12" hidden="1" outlineLevel="2">
      <c r="A342" s="268"/>
      <c r="B342" s="6">
        <v>23</v>
      </c>
      <c r="C342" s="6">
        <v>19</v>
      </c>
      <c r="D342" s="6">
        <v>53</v>
      </c>
      <c r="E342" s="2" t="s">
        <v>211</v>
      </c>
      <c r="F342" s="9"/>
    </row>
    <row r="343" spans="1:6" ht="12" hidden="1" outlineLevel="2">
      <c r="A343" s="268"/>
      <c r="B343" s="6">
        <v>23</v>
      </c>
      <c r="C343" s="6">
        <v>19</v>
      </c>
      <c r="D343" s="6">
        <v>55</v>
      </c>
      <c r="E343" s="2" t="s">
        <v>212</v>
      </c>
      <c r="F343" s="9"/>
    </row>
    <row r="344" spans="1:6" ht="12" outlineLevel="1" collapsed="1">
      <c r="A344" s="268"/>
      <c r="B344" s="23">
        <v>23</v>
      </c>
      <c r="C344" s="24">
        <v>22</v>
      </c>
      <c r="D344" s="23"/>
      <c r="E344" s="25" t="s">
        <v>224</v>
      </c>
      <c r="F344" s="26" t="s">
        <v>102</v>
      </c>
    </row>
    <row r="345" spans="1:6" ht="12" hidden="1" outlineLevel="2">
      <c r="A345" s="268"/>
      <c r="B345" s="6">
        <v>23</v>
      </c>
      <c r="C345" s="6">
        <v>22</v>
      </c>
      <c r="D345" s="6">
        <v>51</v>
      </c>
      <c r="E345" s="2" t="s">
        <v>213</v>
      </c>
      <c r="F345" s="9"/>
    </row>
    <row r="346" spans="1:6" ht="12" hidden="1" outlineLevel="2">
      <c r="A346" s="268"/>
      <c r="B346" s="6">
        <v>23</v>
      </c>
      <c r="C346" s="6">
        <v>22</v>
      </c>
      <c r="D346" s="6">
        <v>53</v>
      </c>
      <c r="E346" s="2" t="s">
        <v>214</v>
      </c>
      <c r="F346" s="9"/>
    </row>
    <row r="347" spans="1:6" ht="12" hidden="1" outlineLevel="2">
      <c r="A347" s="268"/>
      <c r="B347" s="6">
        <v>23</v>
      </c>
      <c r="C347" s="6">
        <v>22</v>
      </c>
      <c r="D347" s="6">
        <v>55</v>
      </c>
      <c r="E347" s="2" t="s">
        <v>222</v>
      </c>
      <c r="F347" s="9"/>
    </row>
    <row r="348" spans="1:6" ht="12" hidden="1" outlineLevel="2">
      <c r="A348" s="268"/>
      <c r="B348" s="6">
        <v>23</v>
      </c>
      <c r="C348" s="6">
        <v>22</v>
      </c>
      <c r="D348" s="6">
        <v>57</v>
      </c>
      <c r="E348" s="2" t="s">
        <v>215</v>
      </c>
      <c r="F348" s="9"/>
    </row>
    <row r="349" spans="1:6" ht="12" hidden="1" outlineLevel="2">
      <c r="A349" s="268"/>
      <c r="B349" s="6">
        <v>23</v>
      </c>
      <c r="C349" s="6">
        <v>22</v>
      </c>
      <c r="D349" s="6">
        <v>59</v>
      </c>
      <c r="E349" s="2" t="s">
        <v>203</v>
      </c>
      <c r="F349" s="9"/>
    </row>
    <row r="350" spans="1:6" ht="12" outlineLevel="1" collapsed="1">
      <c r="A350" s="268"/>
      <c r="B350" s="23">
        <v>23</v>
      </c>
      <c r="C350" s="24">
        <v>25</v>
      </c>
      <c r="D350" s="23"/>
      <c r="E350" s="25" t="s">
        <v>225</v>
      </c>
      <c r="F350" s="26" t="s">
        <v>77</v>
      </c>
    </row>
    <row r="351" spans="1:6" ht="12" hidden="1" outlineLevel="2">
      <c r="A351" s="268"/>
      <c r="B351" s="6">
        <v>23</v>
      </c>
      <c r="C351" s="6">
        <v>25</v>
      </c>
      <c r="D351" s="6">
        <v>51</v>
      </c>
      <c r="E351" s="2" t="s">
        <v>226</v>
      </c>
      <c r="F351" s="9"/>
    </row>
    <row r="352" spans="1:6" ht="12" hidden="1" outlineLevel="2">
      <c r="A352" s="268"/>
      <c r="B352" s="6">
        <v>23</v>
      </c>
      <c r="C352" s="6">
        <v>25</v>
      </c>
      <c r="D352" s="6">
        <v>53</v>
      </c>
      <c r="E352" s="2" t="s">
        <v>227</v>
      </c>
      <c r="F352" s="9"/>
    </row>
    <row r="353" spans="1:6" ht="12" hidden="1" outlineLevel="2">
      <c r="A353" s="268"/>
      <c r="B353" s="6">
        <v>23</v>
      </c>
      <c r="C353" s="6">
        <v>25</v>
      </c>
      <c r="D353" s="6">
        <v>55</v>
      </c>
      <c r="E353" s="2" t="s">
        <v>228</v>
      </c>
      <c r="F353" s="9"/>
    </row>
    <row r="354" spans="1:6" ht="12.75" customHeight="1" hidden="1" outlineLevel="2">
      <c r="A354" s="268" t="s">
        <v>271</v>
      </c>
      <c r="B354" s="6">
        <v>23</v>
      </c>
      <c r="C354" s="6">
        <v>25</v>
      </c>
      <c r="D354" s="6">
        <v>57</v>
      </c>
      <c r="E354" s="2" t="s">
        <v>73</v>
      </c>
      <c r="F354" s="9"/>
    </row>
    <row r="355" spans="1:6" ht="12" hidden="1" outlineLevel="2">
      <c r="A355" s="268"/>
      <c r="B355" s="6">
        <v>23</v>
      </c>
      <c r="C355" s="6">
        <v>25</v>
      </c>
      <c r="D355" s="6">
        <v>59</v>
      </c>
      <c r="E355" s="2" t="s">
        <v>229</v>
      </c>
      <c r="F355" s="9"/>
    </row>
    <row r="356" spans="1:6" ht="12" hidden="1" outlineLevel="2">
      <c r="A356" s="268"/>
      <c r="B356" s="6">
        <v>23</v>
      </c>
      <c r="C356" s="6">
        <v>25</v>
      </c>
      <c r="D356" s="6">
        <v>61</v>
      </c>
      <c r="E356" s="2" t="s">
        <v>230</v>
      </c>
      <c r="F356" s="9"/>
    </row>
    <row r="357" spans="1:6" ht="12" outlineLevel="1" collapsed="1">
      <c r="A357" s="268"/>
      <c r="B357" s="23">
        <v>23</v>
      </c>
      <c r="C357" s="24">
        <v>28</v>
      </c>
      <c r="D357" s="23"/>
      <c r="E357" s="25" t="s">
        <v>231</v>
      </c>
      <c r="F357" s="26" t="s">
        <v>66</v>
      </c>
    </row>
    <row r="358" spans="1:6" ht="12" hidden="1" outlineLevel="2">
      <c r="A358" s="268"/>
      <c r="B358" s="6">
        <v>23</v>
      </c>
      <c r="C358" s="6">
        <v>28</v>
      </c>
      <c r="D358" s="6">
        <v>51</v>
      </c>
      <c r="E358" s="2" t="s">
        <v>232</v>
      </c>
      <c r="F358" s="9"/>
    </row>
    <row r="359" spans="1:6" ht="12" hidden="1" outlineLevel="2">
      <c r="A359" s="268"/>
      <c r="B359" s="6">
        <v>23</v>
      </c>
      <c r="C359" s="6">
        <v>28</v>
      </c>
      <c r="D359" s="6">
        <v>53</v>
      </c>
      <c r="E359" s="2" t="s">
        <v>233</v>
      </c>
      <c r="F359" s="9"/>
    </row>
    <row r="360" spans="1:6" ht="12.75" customHeight="1" hidden="1" outlineLevel="2">
      <c r="A360" s="268"/>
      <c r="B360" s="6">
        <v>23</v>
      </c>
      <c r="C360" s="6">
        <v>28</v>
      </c>
      <c r="D360" s="6">
        <v>55</v>
      </c>
      <c r="E360" s="2" t="s">
        <v>170</v>
      </c>
      <c r="F360" s="9"/>
    </row>
    <row r="361" spans="1:6" ht="12.75" customHeight="1" hidden="1" outlineLevel="2">
      <c r="A361" s="268"/>
      <c r="B361" s="6">
        <v>23</v>
      </c>
      <c r="C361" s="6">
        <v>28</v>
      </c>
      <c r="D361" s="6">
        <v>57</v>
      </c>
      <c r="E361" s="2" t="s">
        <v>203</v>
      </c>
      <c r="F361" s="9"/>
    </row>
    <row r="362" spans="1:6" ht="12.75" customHeight="1" outlineLevel="1" collapsed="1">
      <c r="A362" s="268"/>
      <c r="B362" s="23">
        <v>23</v>
      </c>
      <c r="C362" s="24">
        <v>31</v>
      </c>
      <c r="D362" s="23"/>
      <c r="E362" s="25" t="s">
        <v>234</v>
      </c>
      <c r="F362" s="26" t="s">
        <v>102</v>
      </c>
    </row>
    <row r="363" spans="1:6" ht="12.75" customHeight="1" hidden="1" outlineLevel="2">
      <c r="A363" s="268"/>
      <c r="B363" s="6">
        <v>23</v>
      </c>
      <c r="C363" s="6">
        <v>31</v>
      </c>
      <c r="D363" s="6">
        <v>51</v>
      </c>
      <c r="E363" s="2" t="s">
        <v>235</v>
      </c>
      <c r="F363" s="9"/>
    </row>
    <row r="364" spans="1:6" ht="12.75" customHeight="1" hidden="1" outlineLevel="2">
      <c r="A364" s="268"/>
      <c r="B364" s="6">
        <v>23</v>
      </c>
      <c r="C364" s="6">
        <v>31</v>
      </c>
      <c r="D364" s="6">
        <v>53</v>
      </c>
      <c r="E364" s="2" t="s">
        <v>236</v>
      </c>
      <c r="F364" s="9"/>
    </row>
    <row r="365" spans="1:6" ht="12.75" customHeight="1" hidden="1" outlineLevel="2">
      <c r="A365" s="268"/>
      <c r="B365" s="6">
        <v>23</v>
      </c>
      <c r="C365" s="6">
        <v>31</v>
      </c>
      <c r="D365" s="6">
        <v>55</v>
      </c>
      <c r="E365" s="2" t="s">
        <v>237</v>
      </c>
      <c r="F365" s="9"/>
    </row>
    <row r="366" spans="1:6" ht="12.75" customHeight="1" hidden="1" outlineLevel="2">
      <c r="A366" s="268"/>
      <c r="B366" s="6">
        <v>23</v>
      </c>
      <c r="C366" s="6">
        <v>31</v>
      </c>
      <c r="D366" s="6">
        <v>57</v>
      </c>
      <c r="E366" s="2" t="s">
        <v>238</v>
      </c>
      <c r="F366" s="9"/>
    </row>
    <row r="367" spans="1:6" ht="12.75" customHeight="1" hidden="1" outlineLevel="2">
      <c r="A367" s="268"/>
      <c r="B367" s="6">
        <v>23</v>
      </c>
      <c r="C367" s="6">
        <v>31</v>
      </c>
      <c r="D367" s="6">
        <v>59</v>
      </c>
      <c r="E367" s="2" t="s">
        <v>239</v>
      </c>
      <c r="F367" s="9"/>
    </row>
    <row r="368" spans="1:6" ht="12.75" customHeight="1" outlineLevel="1" collapsed="1">
      <c r="A368" s="268"/>
      <c r="B368" s="23">
        <v>23</v>
      </c>
      <c r="C368" s="24">
        <v>34</v>
      </c>
      <c r="D368" s="23"/>
      <c r="E368" s="25" t="s">
        <v>240</v>
      </c>
      <c r="F368" s="26" t="s">
        <v>66</v>
      </c>
    </row>
    <row r="369" spans="1:6" ht="12.75" customHeight="1" hidden="1" outlineLevel="2">
      <c r="A369" s="268"/>
      <c r="B369" s="6">
        <v>23</v>
      </c>
      <c r="C369" s="6">
        <v>34</v>
      </c>
      <c r="D369" s="6">
        <v>51</v>
      </c>
      <c r="E369" s="2" t="s">
        <v>241</v>
      </c>
      <c r="F369" s="9"/>
    </row>
    <row r="370" spans="1:6" ht="12.75" customHeight="1" hidden="1" outlineLevel="2">
      <c r="A370" s="268"/>
      <c r="B370" s="6">
        <v>23</v>
      </c>
      <c r="C370" s="6">
        <v>34</v>
      </c>
      <c r="D370" s="6">
        <v>53</v>
      </c>
      <c r="E370" s="2" t="s">
        <v>242</v>
      </c>
      <c r="F370" s="9"/>
    </row>
    <row r="371" spans="1:6" ht="12.75" customHeight="1" hidden="1" outlineLevel="2">
      <c r="A371" s="268"/>
      <c r="B371" s="6">
        <v>23</v>
      </c>
      <c r="C371" s="6">
        <v>34</v>
      </c>
      <c r="D371" s="6">
        <v>55</v>
      </c>
      <c r="E371" s="2" t="s">
        <v>243</v>
      </c>
      <c r="F371" s="9"/>
    </row>
    <row r="372" spans="1:6" ht="12.75" customHeight="1" hidden="1" outlineLevel="2">
      <c r="A372" s="268"/>
      <c r="B372" s="6">
        <v>23</v>
      </c>
      <c r="C372" s="6">
        <v>34</v>
      </c>
      <c r="D372" s="6">
        <v>57</v>
      </c>
      <c r="E372" s="2" t="s">
        <v>244</v>
      </c>
      <c r="F372" s="9"/>
    </row>
    <row r="373" spans="1:6" ht="12.75" customHeight="1" outlineLevel="1" collapsed="1">
      <c r="A373" s="268"/>
      <c r="B373" s="23">
        <v>23</v>
      </c>
      <c r="C373" s="24">
        <v>37</v>
      </c>
      <c r="D373" s="23"/>
      <c r="E373" s="25" t="s">
        <v>245</v>
      </c>
      <c r="F373" s="26" t="s">
        <v>102</v>
      </c>
    </row>
    <row r="374" spans="1:6" ht="12.75" customHeight="1" hidden="1" outlineLevel="2">
      <c r="A374" s="268"/>
      <c r="B374" s="6">
        <v>23</v>
      </c>
      <c r="C374" s="6">
        <v>37</v>
      </c>
      <c r="D374" s="6">
        <v>51</v>
      </c>
      <c r="E374" s="2" t="s">
        <v>246</v>
      </c>
      <c r="F374" s="9"/>
    </row>
    <row r="375" spans="1:6" ht="12.75" customHeight="1" hidden="1" outlineLevel="2">
      <c r="A375" s="268"/>
      <c r="B375" s="6">
        <v>23</v>
      </c>
      <c r="C375" s="6">
        <v>37</v>
      </c>
      <c r="D375" s="6">
        <v>53</v>
      </c>
      <c r="E375" s="2" t="s">
        <v>247</v>
      </c>
      <c r="F375" s="9"/>
    </row>
    <row r="376" spans="1:6" ht="12.75" customHeight="1" hidden="1" outlineLevel="2">
      <c r="A376" s="268"/>
      <c r="B376" s="6">
        <v>23</v>
      </c>
      <c r="C376" s="6">
        <v>37</v>
      </c>
      <c r="D376" s="6">
        <v>55</v>
      </c>
      <c r="E376" s="2" t="s">
        <v>248</v>
      </c>
      <c r="F376" s="9"/>
    </row>
    <row r="377" spans="1:6" ht="12.75" customHeight="1" hidden="1" outlineLevel="2">
      <c r="A377" s="268"/>
      <c r="B377" s="6">
        <v>23</v>
      </c>
      <c r="C377" s="6">
        <v>37</v>
      </c>
      <c r="D377" s="6">
        <v>57</v>
      </c>
      <c r="E377" s="2" t="s">
        <v>249</v>
      </c>
      <c r="F377" s="9"/>
    </row>
    <row r="378" spans="1:6" ht="12.75" customHeight="1" hidden="1" outlineLevel="2">
      <c r="A378" s="268"/>
      <c r="B378" s="6">
        <v>23</v>
      </c>
      <c r="C378" s="6">
        <v>37</v>
      </c>
      <c r="D378" s="6">
        <v>59</v>
      </c>
      <c r="E378" s="2" t="s">
        <v>250</v>
      </c>
      <c r="F378" s="9"/>
    </row>
    <row r="379" spans="1:6" ht="12.75" customHeight="1" outlineLevel="1" collapsed="1">
      <c r="A379" s="268"/>
      <c r="B379" s="23">
        <v>23</v>
      </c>
      <c r="C379" s="24">
        <v>40</v>
      </c>
      <c r="D379" s="23"/>
      <c r="E379" s="25" t="s">
        <v>251</v>
      </c>
      <c r="F379" s="26" t="s">
        <v>102</v>
      </c>
    </row>
    <row r="380" spans="1:6" ht="12.75" customHeight="1" hidden="1" outlineLevel="2">
      <c r="A380" s="268"/>
      <c r="B380" s="6">
        <v>23</v>
      </c>
      <c r="C380" s="6">
        <v>40</v>
      </c>
      <c r="D380" s="6">
        <v>51</v>
      </c>
      <c r="E380" s="2" t="s">
        <v>252</v>
      </c>
      <c r="F380" s="9"/>
    </row>
    <row r="381" spans="1:6" ht="12.75" customHeight="1" hidden="1" outlineLevel="2">
      <c r="A381" s="268"/>
      <c r="B381" s="6">
        <v>23</v>
      </c>
      <c r="C381" s="6">
        <v>40</v>
      </c>
      <c r="D381" s="6">
        <v>53</v>
      </c>
      <c r="E381" s="2" t="s">
        <v>253</v>
      </c>
      <c r="F381" s="9"/>
    </row>
    <row r="382" spans="1:6" ht="12.75" customHeight="1" hidden="1" outlineLevel="2">
      <c r="A382" s="268"/>
      <c r="B382" s="6">
        <v>23</v>
      </c>
      <c r="C382" s="6">
        <v>40</v>
      </c>
      <c r="D382" s="6">
        <v>55</v>
      </c>
      <c r="E382" s="2" t="s">
        <v>74</v>
      </c>
      <c r="F382" s="9"/>
    </row>
    <row r="383" spans="1:6" ht="12.75" customHeight="1" hidden="1" outlineLevel="2">
      <c r="A383" s="268"/>
      <c r="B383" s="6">
        <v>23</v>
      </c>
      <c r="C383" s="6">
        <v>40</v>
      </c>
      <c r="D383" s="6">
        <v>57</v>
      </c>
      <c r="E383" s="2" t="s">
        <v>254</v>
      </c>
      <c r="F383" s="9"/>
    </row>
    <row r="384" spans="1:6" ht="12.75" customHeight="1" hidden="1" outlineLevel="2">
      <c r="A384" s="268"/>
      <c r="B384" s="6">
        <v>23</v>
      </c>
      <c r="C384" s="6">
        <v>40</v>
      </c>
      <c r="D384" s="6">
        <v>59</v>
      </c>
      <c r="E384" s="2" t="s">
        <v>255</v>
      </c>
      <c r="F384" s="9"/>
    </row>
    <row r="385" spans="1:6" ht="12.75" customHeight="1" outlineLevel="1" collapsed="1">
      <c r="A385" s="268"/>
      <c r="B385" s="23">
        <v>23</v>
      </c>
      <c r="C385" s="24">
        <v>43</v>
      </c>
      <c r="D385" s="23"/>
      <c r="E385" s="25" t="s">
        <v>256</v>
      </c>
      <c r="F385" s="26" t="s">
        <v>66</v>
      </c>
    </row>
    <row r="386" spans="1:6" ht="12.75" customHeight="1" hidden="1" outlineLevel="2">
      <c r="A386" s="268"/>
      <c r="B386" s="6">
        <v>23</v>
      </c>
      <c r="C386" s="6">
        <v>43</v>
      </c>
      <c r="D386" s="6">
        <v>51</v>
      </c>
      <c r="E386" s="2" t="s">
        <v>257</v>
      </c>
      <c r="F386" s="9"/>
    </row>
    <row r="387" spans="1:6" ht="12.75" customHeight="1" hidden="1" outlineLevel="2">
      <c r="A387" s="268"/>
      <c r="B387" s="6">
        <v>23</v>
      </c>
      <c r="C387" s="6">
        <v>43</v>
      </c>
      <c r="D387" s="6">
        <v>53</v>
      </c>
      <c r="E387" s="2" t="s">
        <v>258</v>
      </c>
      <c r="F387" s="9"/>
    </row>
    <row r="388" spans="1:6" ht="12.75" customHeight="1" hidden="1" outlineLevel="2">
      <c r="A388" s="268"/>
      <c r="B388" s="6">
        <v>23</v>
      </c>
      <c r="C388" s="6">
        <v>43</v>
      </c>
      <c r="D388" s="6">
        <v>55</v>
      </c>
      <c r="E388" s="2" t="s">
        <v>203</v>
      </c>
      <c r="F388" s="9"/>
    </row>
    <row r="389" spans="1:6" ht="12.75" customHeight="1" hidden="1" outlineLevel="2">
      <c r="A389" s="268"/>
      <c r="B389" s="6">
        <v>23</v>
      </c>
      <c r="C389" s="6">
        <v>43</v>
      </c>
      <c r="D389" s="6">
        <v>57</v>
      </c>
      <c r="E389" s="2" t="s">
        <v>249</v>
      </c>
      <c r="F389" s="9"/>
    </row>
    <row r="390" spans="1:6" ht="12.75" customHeight="1" outlineLevel="1" collapsed="1">
      <c r="A390" s="268"/>
      <c r="B390" s="23">
        <v>23</v>
      </c>
      <c r="C390" s="24">
        <v>46</v>
      </c>
      <c r="D390" s="23"/>
      <c r="E390" s="25" t="s">
        <v>259</v>
      </c>
      <c r="F390" s="26" t="s">
        <v>217</v>
      </c>
    </row>
    <row r="391" spans="1:6" ht="12.75" customHeight="1" hidden="1" outlineLevel="2">
      <c r="A391" s="268"/>
      <c r="B391" s="6">
        <v>23</v>
      </c>
      <c r="C391" s="6">
        <v>46</v>
      </c>
      <c r="D391" s="6">
        <v>51</v>
      </c>
      <c r="E391" s="2" t="s">
        <v>260</v>
      </c>
      <c r="F391" s="9"/>
    </row>
    <row r="392" spans="1:6" ht="12.75" customHeight="1" hidden="1" outlineLevel="2">
      <c r="A392" s="268"/>
      <c r="B392" s="6">
        <v>23</v>
      </c>
      <c r="C392" s="6">
        <v>46</v>
      </c>
      <c r="D392" s="6">
        <v>53</v>
      </c>
      <c r="E392" s="2" t="s">
        <v>261</v>
      </c>
      <c r="F392" s="9"/>
    </row>
    <row r="393" spans="1:6" ht="12.75" customHeight="1" hidden="1" outlineLevel="2">
      <c r="A393" s="268"/>
      <c r="B393" s="6">
        <v>23</v>
      </c>
      <c r="C393" s="6">
        <v>46</v>
      </c>
      <c r="D393" s="6">
        <v>55</v>
      </c>
      <c r="E393" s="2" t="s">
        <v>67</v>
      </c>
      <c r="F393" s="9"/>
    </row>
    <row r="394" spans="1:6" ht="12.75" customHeight="1" hidden="1" outlineLevel="2">
      <c r="A394" s="268"/>
      <c r="B394" s="6">
        <v>23</v>
      </c>
      <c r="C394" s="6">
        <v>46</v>
      </c>
      <c r="D394" s="6">
        <v>57</v>
      </c>
      <c r="E394" s="2" t="s">
        <v>262</v>
      </c>
      <c r="F394" s="9"/>
    </row>
    <row r="395" spans="1:6" ht="12.75" customHeight="1" hidden="1" outlineLevel="2">
      <c r="A395" s="268"/>
      <c r="B395" s="6">
        <v>23</v>
      </c>
      <c r="C395" s="6">
        <v>46</v>
      </c>
      <c r="D395" s="6">
        <v>59</v>
      </c>
      <c r="E395" s="2" t="s">
        <v>249</v>
      </c>
      <c r="F395" s="9"/>
    </row>
    <row r="396" spans="1:6" ht="12.75" customHeight="1" hidden="1" outlineLevel="2">
      <c r="A396" s="268"/>
      <c r="B396" s="6">
        <v>23</v>
      </c>
      <c r="C396" s="6">
        <v>46</v>
      </c>
      <c r="D396" s="6">
        <v>61</v>
      </c>
      <c r="E396" s="2" t="s">
        <v>263</v>
      </c>
      <c r="F396" s="9"/>
    </row>
    <row r="397" spans="1:6" ht="12.75" customHeight="1" hidden="1" outlineLevel="2">
      <c r="A397" s="268"/>
      <c r="B397" s="6">
        <v>23</v>
      </c>
      <c r="C397" s="6">
        <v>46</v>
      </c>
      <c r="D397" s="6">
        <v>63</v>
      </c>
      <c r="E397" s="2" t="s">
        <v>255</v>
      </c>
      <c r="F397" s="9"/>
    </row>
    <row r="398" spans="1:6" ht="12.75" customHeight="1" outlineLevel="1" collapsed="1" thickBot="1">
      <c r="A398" s="268"/>
      <c r="B398" s="23">
        <v>23</v>
      </c>
      <c r="C398" s="24">
        <v>49</v>
      </c>
      <c r="D398" s="23"/>
      <c r="E398" s="25" t="s">
        <v>264</v>
      </c>
      <c r="F398" s="26" t="s">
        <v>66</v>
      </c>
    </row>
    <row r="399" spans="1:6" ht="12.75" customHeight="1" hidden="1" outlineLevel="2">
      <c r="A399" s="268"/>
      <c r="B399" s="6">
        <v>23</v>
      </c>
      <c r="C399" s="6">
        <v>49</v>
      </c>
      <c r="D399" s="6">
        <v>51</v>
      </c>
      <c r="E399" s="2" t="s">
        <v>265</v>
      </c>
      <c r="F399" s="9"/>
    </row>
    <row r="400" spans="1:6" ht="12.75" customHeight="1" hidden="1" outlineLevel="2">
      <c r="A400" s="268"/>
      <c r="B400" s="6">
        <v>23</v>
      </c>
      <c r="C400" s="6">
        <v>49</v>
      </c>
      <c r="D400" s="6">
        <v>53</v>
      </c>
      <c r="E400" s="2" t="s">
        <v>266</v>
      </c>
      <c r="F400" s="9"/>
    </row>
    <row r="401" spans="1:6" ht="12.75" customHeight="1" hidden="1" outlineLevel="2">
      <c r="A401" s="268"/>
      <c r="B401" s="6">
        <v>23</v>
      </c>
      <c r="C401" s="6">
        <v>49</v>
      </c>
      <c r="D401" s="6">
        <v>55</v>
      </c>
      <c r="E401" s="2" t="s">
        <v>267</v>
      </c>
      <c r="F401" s="9"/>
    </row>
    <row r="402" spans="1:6" ht="13.5" customHeight="1" hidden="1" outlineLevel="2" thickBot="1">
      <c r="A402" s="268"/>
      <c r="B402" s="11">
        <v>23</v>
      </c>
      <c r="C402" s="11">
        <v>49</v>
      </c>
      <c r="D402" s="11">
        <v>57</v>
      </c>
      <c r="E402" s="10" t="s">
        <v>268</v>
      </c>
      <c r="F402" s="17"/>
    </row>
    <row r="403" spans="1:6" ht="12.75" thickTop="1">
      <c r="A403" s="267" t="s">
        <v>274</v>
      </c>
      <c r="B403" s="38">
        <v>41</v>
      </c>
      <c r="C403" s="38"/>
      <c r="D403" s="38"/>
      <c r="E403" s="39" t="s">
        <v>375</v>
      </c>
      <c r="F403" s="39" t="s">
        <v>275</v>
      </c>
    </row>
    <row r="404" spans="1:6" ht="12" customHeight="1" outlineLevel="1" collapsed="1">
      <c r="A404" s="267"/>
      <c r="B404" s="28">
        <v>41</v>
      </c>
      <c r="C404" s="94" t="s">
        <v>0</v>
      </c>
      <c r="D404" s="28"/>
      <c r="E404" s="29" t="s">
        <v>376</v>
      </c>
      <c r="F404" s="29" t="s">
        <v>77</v>
      </c>
    </row>
    <row r="405" spans="1:6" ht="12.75" customHeight="1" hidden="1" outlineLevel="2">
      <c r="A405" s="267"/>
      <c r="B405" s="14">
        <v>41</v>
      </c>
      <c r="C405" s="95">
        <v>1</v>
      </c>
      <c r="D405" s="14">
        <v>51</v>
      </c>
      <c r="E405" s="15" t="s">
        <v>276</v>
      </c>
      <c r="F405" s="15"/>
    </row>
    <row r="406" spans="1:6" ht="12.75" customHeight="1" hidden="1" outlineLevel="2">
      <c r="A406" s="267"/>
      <c r="B406" s="14">
        <v>41</v>
      </c>
      <c r="C406" s="95">
        <v>1</v>
      </c>
      <c r="D406" s="14">
        <v>53</v>
      </c>
      <c r="E406" s="15" t="s">
        <v>277</v>
      </c>
      <c r="F406" s="15"/>
    </row>
    <row r="407" spans="1:6" ht="12.75" customHeight="1" hidden="1" outlineLevel="2">
      <c r="A407" s="267"/>
      <c r="B407" s="14">
        <v>41</v>
      </c>
      <c r="C407" s="95">
        <v>1</v>
      </c>
      <c r="D407" s="14">
        <v>55</v>
      </c>
      <c r="E407" s="15" t="s">
        <v>278</v>
      </c>
      <c r="F407" s="15"/>
    </row>
    <row r="408" spans="1:6" ht="12.75" customHeight="1" hidden="1" outlineLevel="2">
      <c r="A408" s="267"/>
      <c r="B408" s="14">
        <v>41</v>
      </c>
      <c r="C408" s="95">
        <v>1</v>
      </c>
      <c r="D408" s="14">
        <v>57</v>
      </c>
      <c r="E408" s="15" t="s">
        <v>279</v>
      </c>
      <c r="F408" s="15"/>
    </row>
    <row r="409" spans="1:6" ht="12.75" customHeight="1" hidden="1" outlineLevel="2">
      <c r="A409" s="267"/>
      <c r="B409" s="14">
        <v>41</v>
      </c>
      <c r="C409" s="95">
        <v>1</v>
      </c>
      <c r="D409" s="14">
        <v>59</v>
      </c>
      <c r="E409" s="15" t="s">
        <v>280</v>
      </c>
      <c r="F409" s="15"/>
    </row>
    <row r="410" spans="1:6" ht="12.75" customHeight="1" hidden="1" outlineLevel="2">
      <c r="A410" s="267" t="s">
        <v>274</v>
      </c>
      <c r="B410" s="14">
        <v>41</v>
      </c>
      <c r="C410" s="95">
        <v>1</v>
      </c>
      <c r="D410" s="14">
        <v>61</v>
      </c>
      <c r="E410" s="15" t="s">
        <v>281</v>
      </c>
      <c r="F410" s="15"/>
    </row>
    <row r="411" spans="1:6" ht="12" customHeight="1" outlineLevel="1" collapsed="1">
      <c r="A411" s="267"/>
      <c r="B411" s="28">
        <v>41</v>
      </c>
      <c r="C411" s="94" t="s">
        <v>3</v>
      </c>
      <c r="D411" s="28"/>
      <c r="E411" s="29" t="s">
        <v>282</v>
      </c>
      <c r="F411" s="29" t="s">
        <v>66</v>
      </c>
    </row>
    <row r="412" spans="1:6" ht="12.75" customHeight="1" hidden="1" outlineLevel="2">
      <c r="A412" s="267"/>
      <c r="B412" s="14">
        <v>41</v>
      </c>
      <c r="C412" s="95" t="s">
        <v>3</v>
      </c>
      <c r="D412" s="14">
        <v>51</v>
      </c>
      <c r="E412" s="15" t="s">
        <v>283</v>
      </c>
      <c r="F412" s="15"/>
    </row>
    <row r="413" spans="1:6" ht="12.75" customHeight="1" hidden="1" outlineLevel="2">
      <c r="A413" s="267"/>
      <c r="B413" s="14">
        <v>41</v>
      </c>
      <c r="C413" s="95" t="s">
        <v>3</v>
      </c>
      <c r="D413" s="14">
        <v>53</v>
      </c>
      <c r="E413" s="15" t="s">
        <v>284</v>
      </c>
      <c r="F413" s="15"/>
    </row>
    <row r="414" spans="1:6" ht="12.75" customHeight="1" hidden="1" outlineLevel="2">
      <c r="A414" s="267"/>
      <c r="B414" s="14">
        <v>41</v>
      </c>
      <c r="C414" s="95" t="s">
        <v>3</v>
      </c>
      <c r="D414" s="14">
        <v>55</v>
      </c>
      <c r="E414" s="15" t="s">
        <v>285</v>
      </c>
      <c r="F414" s="15"/>
    </row>
    <row r="415" spans="1:6" ht="12.75" customHeight="1" hidden="1" outlineLevel="2">
      <c r="A415" s="267"/>
      <c r="B415" s="14">
        <v>41</v>
      </c>
      <c r="C415" s="95" t="s">
        <v>3</v>
      </c>
      <c r="D415" s="14">
        <v>57</v>
      </c>
      <c r="E415" s="15" t="s">
        <v>286</v>
      </c>
      <c r="F415" s="15"/>
    </row>
    <row r="416" spans="1:6" ht="12" customHeight="1" outlineLevel="1" collapsed="1">
      <c r="A416" s="267"/>
      <c r="B416" s="28">
        <v>41</v>
      </c>
      <c r="C416" s="94" t="s">
        <v>2</v>
      </c>
      <c r="D416" s="28"/>
      <c r="E416" s="29" t="s">
        <v>287</v>
      </c>
      <c r="F416" s="29" t="s">
        <v>89</v>
      </c>
    </row>
    <row r="417" spans="1:6" ht="12.75" customHeight="1" hidden="1" outlineLevel="2">
      <c r="A417" s="267"/>
      <c r="B417" s="14">
        <v>41</v>
      </c>
      <c r="C417" s="14">
        <v>7</v>
      </c>
      <c r="D417" s="14">
        <v>51</v>
      </c>
      <c r="E417" s="15" t="s">
        <v>288</v>
      </c>
      <c r="F417" s="15"/>
    </row>
    <row r="418" spans="1:6" ht="12.75" customHeight="1" hidden="1" outlineLevel="2">
      <c r="A418" s="267"/>
      <c r="B418" s="14">
        <v>41</v>
      </c>
      <c r="C418" s="14">
        <v>7</v>
      </c>
      <c r="D418" s="14">
        <v>53</v>
      </c>
      <c r="E418" s="15" t="s">
        <v>289</v>
      </c>
      <c r="F418" s="15"/>
    </row>
    <row r="419" spans="1:6" ht="12" customHeight="1" outlineLevel="1" collapsed="1">
      <c r="A419" s="267"/>
      <c r="B419" s="28">
        <v>41</v>
      </c>
      <c r="C419" s="28">
        <v>10</v>
      </c>
      <c r="D419" s="28"/>
      <c r="E419" s="29" t="s">
        <v>290</v>
      </c>
      <c r="F419" s="29" t="s">
        <v>89</v>
      </c>
    </row>
    <row r="420" spans="1:6" ht="12.75" customHeight="1" hidden="1" outlineLevel="2">
      <c r="A420" s="267"/>
      <c r="B420" s="14">
        <v>41</v>
      </c>
      <c r="C420" s="14">
        <v>10</v>
      </c>
      <c r="D420" s="14">
        <v>51</v>
      </c>
      <c r="E420" s="15" t="s">
        <v>291</v>
      </c>
      <c r="F420" s="15"/>
    </row>
    <row r="421" spans="1:6" ht="12.75" customHeight="1" hidden="1" outlineLevel="2">
      <c r="A421" s="267"/>
      <c r="B421" s="14">
        <v>41</v>
      </c>
      <c r="C421" s="14">
        <v>10</v>
      </c>
      <c r="D421" s="14">
        <v>53</v>
      </c>
      <c r="E421" s="15" t="s">
        <v>292</v>
      </c>
      <c r="F421" s="15"/>
    </row>
    <row r="422" spans="1:6" ht="12" customHeight="1" outlineLevel="1" collapsed="1">
      <c r="A422" s="267"/>
      <c r="B422" s="28">
        <v>41</v>
      </c>
      <c r="C422" s="28">
        <v>13</v>
      </c>
      <c r="D422" s="28"/>
      <c r="E422" s="29" t="s">
        <v>293</v>
      </c>
      <c r="F422" s="29" t="s">
        <v>66</v>
      </c>
    </row>
    <row r="423" spans="1:6" ht="12.75" customHeight="1" hidden="1" outlineLevel="2">
      <c r="A423" s="267"/>
      <c r="B423" s="14">
        <v>41</v>
      </c>
      <c r="C423" s="14">
        <v>13</v>
      </c>
      <c r="D423" s="14">
        <v>51</v>
      </c>
      <c r="E423" s="15" t="s">
        <v>294</v>
      </c>
      <c r="F423" s="15"/>
    </row>
    <row r="424" spans="1:6" ht="12.75" customHeight="1" hidden="1" outlineLevel="2">
      <c r="A424" s="267"/>
      <c r="B424" s="14">
        <v>41</v>
      </c>
      <c r="C424" s="14">
        <v>13</v>
      </c>
      <c r="D424" s="14">
        <v>53</v>
      </c>
      <c r="E424" s="15" t="s">
        <v>295</v>
      </c>
      <c r="F424" s="15"/>
    </row>
    <row r="425" spans="1:6" ht="12.75" customHeight="1" hidden="1" outlineLevel="2">
      <c r="A425" s="267"/>
      <c r="B425" s="14">
        <v>41</v>
      </c>
      <c r="C425" s="14">
        <v>13</v>
      </c>
      <c r="D425" s="14">
        <v>55</v>
      </c>
      <c r="E425" s="15" t="s">
        <v>296</v>
      </c>
      <c r="F425" s="15"/>
    </row>
    <row r="426" spans="1:6" ht="12.75" customHeight="1" hidden="1" outlineLevel="2">
      <c r="A426" s="267"/>
      <c r="B426" s="14">
        <v>41</v>
      </c>
      <c r="C426" s="14">
        <v>13</v>
      </c>
      <c r="D426" s="14">
        <v>57</v>
      </c>
      <c r="E426" s="15" t="s">
        <v>193</v>
      </c>
      <c r="F426" s="15"/>
    </row>
    <row r="427" spans="1:6" ht="12" customHeight="1" outlineLevel="1" collapsed="1">
      <c r="A427" s="267"/>
      <c r="B427" s="28">
        <v>41</v>
      </c>
      <c r="C427" s="28">
        <v>16</v>
      </c>
      <c r="D427" s="28"/>
      <c r="E427" s="29" t="s">
        <v>297</v>
      </c>
      <c r="F427" s="29" t="s">
        <v>66</v>
      </c>
    </row>
    <row r="428" spans="1:6" ht="12.75" customHeight="1" hidden="1" outlineLevel="2">
      <c r="A428" s="267"/>
      <c r="B428" s="14">
        <v>41</v>
      </c>
      <c r="C428" s="14">
        <v>16</v>
      </c>
      <c r="D428" s="14">
        <v>51</v>
      </c>
      <c r="E428" s="15" t="s">
        <v>166</v>
      </c>
      <c r="F428" s="15"/>
    </row>
    <row r="429" spans="1:6" ht="12.75" customHeight="1" hidden="1" outlineLevel="2">
      <c r="A429" s="267"/>
      <c r="B429" s="14">
        <v>41</v>
      </c>
      <c r="C429" s="14">
        <v>16</v>
      </c>
      <c r="D429" s="14">
        <v>53</v>
      </c>
      <c r="E429" s="15" t="s">
        <v>298</v>
      </c>
      <c r="F429" s="15"/>
    </row>
    <row r="430" spans="1:6" ht="12.75" customHeight="1" hidden="1" outlineLevel="2">
      <c r="A430" s="267"/>
      <c r="B430" s="14">
        <v>41</v>
      </c>
      <c r="C430" s="14">
        <v>16</v>
      </c>
      <c r="D430" s="14">
        <v>55</v>
      </c>
      <c r="E430" s="15" t="s">
        <v>299</v>
      </c>
      <c r="F430" s="15"/>
    </row>
    <row r="431" spans="1:6" ht="12.75" customHeight="1" hidden="1" outlineLevel="2">
      <c r="A431" s="267"/>
      <c r="B431" s="14">
        <v>41</v>
      </c>
      <c r="C431" s="14">
        <v>16</v>
      </c>
      <c r="D431" s="14">
        <v>57</v>
      </c>
      <c r="E431" s="15" t="s">
        <v>300</v>
      </c>
      <c r="F431" s="15"/>
    </row>
    <row r="432" spans="1:6" ht="12" customHeight="1" outlineLevel="1" collapsed="1">
      <c r="A432" s="267"/>
      <c r="B432" s="28">
        <v>41</v>
      </c>
      <c r="C432" s="28">
        <v>19</v>
      </c>
      <c r="D432" s="28"/>
      <c r="E432" s="29" t="s">
        <v>301</v>
      </c>
      <c r="F432" s="29" t="s">
        <v>66</v>
      </c>
    </row>
    <row r="433" spans="1:6" ht="12.75" customHeight="1" hidden="1" outlineLevel="2">
      <c r="A433" s="267"/>
      <c r="B433" s="14">
        <v>41</v>
      </c>
      <c r="C433" s="14">
        <v>19</v>
      </c>
      <c r="D433" s="14">
        <v>51</v>
      </c>
      <c r="E433" s="15" t="s">
        <v>302</v>
      </c>
      <c r="F433" s="15"/>
    </row>
    <row r="434" spans="1:6" ht="12.75" customHeight="1" hidden="1" outlineLevel="2">
      <c r="A434" s="267"/>
      <c r="B434" s="14">
        <v>41</v>
      </c>
      <c r="C434" s="14">
        <v>19</v>
      </c>
      <c r="D434" s="14">
        <v>53</v>
      </c>
      <c r="E434" s="15" t="s">
        <v>303</v>
      </c>
      <c r="F434" s="15"/>
    </row>
    <row r="435" spans="1:6" ht="12.75" customHeight="1" hidden="1" outlineLevel="2">
      <c r="A435" s="267"/>
      <c r="B435" s="14">
        <v>41</v>
      </c>
      <c r="C435" s="14">
        <v>19</v>
      </c>
      <c r="D435" s="14">
        <v>55</v>
      </c>
      <c r="E435" s="15" t="s">
        <v>90</v>
      </c>
      <c r="F435" s="15"/>
    </row>
    <row r="436" spans="1:6" ht="12.75" customHeight="1" hidden="1" outlineLevel="2">
      <c r="A436" s="267"/>
      <c r="B436" s="14">
        <v>41</v>
      </c>
      <c r="C436" s="14">
        <v>19</v>
      </c>
      <c r="D436" s="14">
        <v>57</v>
      </c>
      <c r="E436" s="15" t="s">
        <v>304</v>
      </c>
      <c r="F436" s="15"/>
    </row>
    <row r="437" spans="1:6" ht="12" customHeight="1" outlineLevel="1" collapsed="1">
      <c r="A437" s="267"/>
      <c r="B437" s="28">
        <v>41</v>
      </c>
      <c r="C437" s="28">
        <v>22</v>
      </c>
      <c r="D437" s="28"/>
      <c r="E437" s="29" t="s">
        <v>305</v>
      </c>
      <c r="F437" s="29" t="s">
        <v>72</v>
      </c>
    </row>
    <row r="438" spans="1:6" ht="12.75" customHeight="1" hidden="1" outlineLevel="2">
      <c r="A438" s="267"/>
      <c r="B438" s="14">
        <v>41</v>
      </c>
      <c r="C438" s="14">
        <v>22</v>
      </c>
      <c r="D438" s="14">
        <v>51</v>
      </c>
      <c r="E438" s="15" t="s">
        <v>73</v>
      </c>
      <c r="F438" s="15"/>
    </row>
    <row r="439" spans="1:6" ht="12.75" customHeight="1" hidden="1" outlineLevel="2">
      <c r="A439" s="267"/>
      <c r="B439" s="14">
        <v>41</v>
      </c>
      <c r="C439" s="14">
        <v>22</v>
      </c>
      <c r="D439" s="14">
        <v>53</v>
      </c>
      <c r="E439" s="15" t="s">
        <v>306</v>
      </c>
      <c r="F439" s="15"/>
    </row>
    <row r="440" spans="1:6" ht="12.75" customHeight="1" hidden="1" outlineLevel="2">
      <c r="A440" s="267"/>
      <c r="B440" s="14">
        <v>41</v>
      </c>
      <c r="C440" s="14">
        <v>22</v>
      </c>
      <c r="D440" s="14">
        <v>55</v>
      </c>
      <c r="E440" s="15" t="s">
        <v>307</v>
      </c>
      <c r="F440" s="15"/>
    </row>
    <row r="441" spans="1:6" ht="12" customHeight="1" outlineLevel="1" collapsed="1">
      <c r="A441" s="267"/>
      <c r="B441" s="28">
        <v>41</v>
      </c>
      <c r="C441" s="28">
        <v>25</v>
      </c>
      <c r="D441" s="28"/>
      <c r="E441" s="29" t="s">
        <v>308</v>
      </c>
      <c r="F441" s="29" t="s">
        <v>72</v>
      </c>
    </row>
    <row r="442" spans="1:6" ht="12.75" customHeight="1" hidden="1" outlineLevel="2">
      <c r="A442" s="267"/>
      <c r="B442" s="14">
        <v>41</v>
      </c>
      <c r="C442" s="14">
        <v>25</v>
      </c>
      <c r="D442" s="14">
        <v>51</v>
      </c>
      <c r="E442" s="15" t="s">
        <v>309</v>
      </c>
      <c r="F442" s="15"/>
    </row>
    <row r="443" spans="1:6" ht="12.75" customHeight="1" hidden="1" outlineLevel="2">
      <c r="A443" s="267"/>
      <c r="B443" s="14">
        <v>41</v>
      </c>
      <c r="C443" s="14">
        <v>25</v>
      </c>
      <c r="D443" s="14">
        <v>53</v>
      </c>
      <c r="E443" s="15" t="s">
        <v>310</v>
      </c>
      <c r="F443" s="15"/>
    </row>
    <row r="444" spans="1:6" ht="12.75" customHeight="1" hidden="1" outlineLevel="2">
      <c r="A444" s="267"/>
      <c r="B444" s="14">
        <v>41</v>
      </c>
      <c r="C444" s="14">
        <v>25</v>
      </c>
      <c r="D444" s="14">
        <v>55</v>
      </c>
      <c r="E444" s="15" t="s">
        <v>311</v>
      </c>
      <c r="F444" s="15"/>
    </row>
    <row r="445" spans="1:6" ht="12" customHeight="1" outlineLevel="1" collapsed="1">
      <c r="A445" s="267"/>
      <c r="B445" s="28">
        <v>41</v>
      </c>
      <c r="C445" s="28">
        <v>28</v>
      </c>
      <c r="D445" s="28"/>
      <c r="E445" s="29" t="s">
        <v>312</v>
      </c>
      <c r="F445" s="29" t="s">
        <v>89</v>
      </c>
    </row>
    <row r="446" spans="1:6" ht="12.75" customHeight="1" hidden="1" outlineLevel="2">
      <c r="A446" s="267"/>
      <c r="B446" s="14">
        <v>41</v>
      </c>
      <c r="C446" s="14">
        <v>28</v>
      </c>
      <c r="D446" s="14">
        <v>51</v>
      </c>
      <c r="E446" s="15" t="s">
        <v>313</v>
      </c>
      <c r="F446" s="15"/>
    </row>
    <row r="447" spans="1:6" ht="12.75" customHeight="1" hidden="1" outlineLevel="2">
      <c r="A447" s="267"/>
      <c r="B447" s="14">
        <v>41</v>
      </c>
      <c r="C447" s="14">
        <v>28</v>
      </c>
      <c r="D447" s="14">
        <v>53</v>
      </c>
      <c r="E447" s="15" t="s">
        <v>289</v>
      </c>
      <c r="F447" s="15"/>
    </row>
    <row r="448" spans="1:6" ht="12" customHeight="1" outlineLevel="1" collapsed="1">
      <c r="A448" s="267"/>
      <c r="B448" s="28">
        <v>41</v>
      </c>
      <c r="C448" s="28">
        <v>31</v>
      </c>
      <c r="D448" s="28"/>
      <c r="E448" s="29" t="s">
        <v>314</v>
      </c>
      <c r="F448" s="29" t="s">
        <v>102</v>
      </c>
    </row>
    <row r="449" spans="1:6" ht="12.75" customHeight="1" hidden="1" outlineLevel="2">
      <c r="A449" s="267"/>
      <c r="B449" s="14">
        <v>41</v>
      </c>
      <c r="C449" s="14">
        <v>31</v>
      </c>
      <c r="D449" s="14">
        <v>51</v>
      </c>
      <c r="E449" s="15" t="s">
        <v>315</v>
      </c>
      <c r="F449" s="15"/>
    </row>
    <row r="450" spans="1:6" ht="12.75" customHeight="1" hidden="1" outlineLevel="2">
      <c r="A450" s="267"/>
      <c r="B450" s="14">
        <v>41</v>
      </c>
      <c r="C450" s="14">
        <v>31</v>
      </c>
      <c r="D450" s="14">
        <v>53</v>
      </c>
      <c r="E450" s="15" t="s">
        <v>316</v>
      </c>
      <c r="F450" s="15"/>
    </row>
    <row r="451" spans="1:6" ht="12.75" customHeight="1" hidden="1" outlineLevel="2">
      <c r="A451" s="267"/>
      <c r="B451" s="14">
        <v>41</v>
      </c>
      <c r="C451" s="14">
        <v>31</v>
      </c>
      <c r="D451" s="14">
        <v>55</v>
      </c>
      <c r="E451" s="15" t="s">
        <v>317</v>
      </c>
      <c r="F451" s="15"/>
    </row>
    <row r="452" spans="1:6" ht="12.75" customHeight="1" hidden="1" outlineLevel="2">
      <c r="A452" s="267"/>
      <c r="B452" s="14">
        <v>41</v>
      </c>
      <c r="C452" s="14">
        <v>31</v>
      </c>
      <c r="D452" s="14">
        <v>57</v>
      </c>
      <c r="E452" s="15" t="s">
        <v>318</v>
      </c>
      <c r="F452" s="15"/>
    </row>
    <row r="453" spans="1:6" ht="12.75" customHeight="1" hidden="1" outlineLevel="2">
      <c r="A453" s="267"/>
      <c r="B453" s="14">
        <v>41</v>
      </c>
      <c r="C453" s="14">
        <v>31</v>
      </c>
      <c r="D453" s="14">
        <v>59</v>
      </c>
      <c r="E453" s="15" t="s">
        <v>74</v>
      </c>
      <c r="F453" s="15"/>
    </row>
    <row r="454" spans="1:6" ht="12" customHeight="1" outlineLevel="1" collapsed="1">
      <c r="A454" s="267"/>
      <c r="B454" s="28">
        <v>41</v>
      </c>
      <c r="C454" s="28">
        <v>34</v>
      </c>
      <c r="D454" s="28"/>
      <c r="E454" s="29" t="s">
        <v>319</v>
      </c>
      <c r="F454" s="29" t="s">
        <v>72</v>
      </c>
    </row>
    <row r="455" spans="1:6" ht="12.75" customHeight="1" hidden="1" outlineLevel="2">
      <c r="A455" s="267"/>
      <c r="B455" s="14">
        <v>41</v>
      </c>
      <c r="C455" s="14">
        <v>34</v>
      </c>
      <c r="D455" s="14">
        <v>51</v>
      </c>
      <c r="E455" s="15" t="s">
        <v>320</v>
      </c>
      <c r="F455" s="15"/>
    </row>
    <row r="456" spans="1:6" ht="12.75" customHeight="1" hidden="1" outlineLevel="2">
      <c r="A456" s="267"/>
      <c r="B456" s="14">
        <v>41</v>
      </c>
      <c r="C456" s="14">
        <v>34</v>
      </c>
      <c r="D456" s="14">
        <v>53</v>
      </c>
      <c r="E456" s="15" t="s">
        <v>321</v>
      </c>
      <c r="F456" s="15"/>
    </row>
    <row r="457" spans="1:6" ht="12.75" customHeight="1" hidden="1" outlineLevel="2">
      <c r="A457" s="267"/>
      <c r="B457" s="14">
        <v>41</v>
      </c>
      <c r="C457" s="14">
        <v>34</v>
      </c>
      <c r="D457" s="14">
        <v>55</v>
      </c>
      <c r="E457" s="15" t="s">
        <v>322</v>
      </c>
      <c r="F457" s="15"/>
    </row>
    <row r="458" spans="1:6" ht="12" customHeight="1" outlineLevel="1" collapsed="1">
      <c r="A458" s="267"/>
      <c r="B458" s="28">
        <v>41</v>
      </c>
      <c r="C458" s="28">
        <v>37</v>
      </c>
      <c r="D458" s="28"/>
      <c r="E458" s="29" t="s">
        <v>323</v>
      </c>
      <c r="F458" s="29" t="s">
        <v>72</v>
      </c>
    </row>
    <row r="459" spans="1:6" ht="12.75" customHeight="1" hidden="1" outlineLevel="2">
      <c r="A459" s="267"/>
      <c r="B459" s="14">
        <v>41</v>
      </c>
      <c r="C459" s="14">
        <v>37</v>
      </c>
      <c r="D459" s="14">
        <v>51</v>
      </c>
      <c r="E459" s="15" t="s">
        <v>285</v>
      </c>
      <c r="F459" s="15"/>
    </row>
    <row r="460" spans="1:6" ht="12.75" customHeight="1" hidden="1" outlineLevel="2">
      <c r="A460" s="267"/>
      <c r="B460" s="14">
        <v>41</v>
      </c>
      <c r="C460" s="14">
        <v>37</v>
      </c>
      <c r="D460" s="14">
        <v>53</v>
      </c>
      <c r="E460" s="15" t="s">
        <v>324</v>
      </c>
      <c r="F460" s="15"/>
    </row>
    <row r="461" spans="1:6" ht="12.75" customHeight="1" hidden="1" outlineLevel="2">
      <c r="A461" s="267"/>
      <c r="B461" s="14">
        <v>41</v>
      </c>
      <c r="C461" s="14">
        <v>37</v>
      </c>
      <c r="D461" s="14">
        <v>55</v>
      </c>
      <c r="E461" s="15" t="s">
        <v>307</v>
      </c>
      <c r="F461" s="15"/>
    </row>
    <row r="462" spans="1:6" ht="12" customHeight="1" outlineLevel="1" collapsed="1">
      <c r="A462" s="267"/>
      <c r="B462" s="28">
        <v>41</v>
      </c>
      <c r="C462" s="28">
        <v>40</v>
      </c>
      <c r="D462" s="28"/>
      <c r="E462" s="29" t="s">
        <v>325</v>
      </c>
      <c r="F462" s="29" t="s">
        <v>66</v>
      </c>
    </row>
    <row r="463" spans="1:6" ht="12.75" customHeight="1" hidden="1" outlineLevel="2">
      <c r="A463" s="267"/>
      <c r="B463" s="14">
        <v>41</v>
      </c>
      <c r="C463" s="14">
        <v>40</v>
      </c>
      <c r="D463" s="14">
        <v>51</v>
      </c>
      <c r="E463" s="15" t="s">
        <v>326</v>
      </c>
      <c r="F463" s="15"/>
    </row>
    <row r="464" spans="1:6" ht="12.75" customHeight="1" hidden="1" outlineLevel="2">
      <c r="A464" s="267"/>
      <c r="B464" s="14">
        <v>41</v>
      </c>
      <c r="C464" s="14">
        <v>40</v>
      </c>
      <c r="D464" s="14">
        <v>53</v>
      </c>
      <c r="E464" s="15" t="s">
        <v>295</v>
      </c>
      <c r="F464" s="15"/>
    </row>
    <row r="465" spans="1:6" ht="12.75" customHeight="1" hidden="1" outlineLevel="2">
      <c r="A465" s="267"/>
      <c r="B465" s="14">
        <v>41</v>
      </c>
      <c r="C465" s="14">
        <v>40</v>
      </c>
      <c r="D465" s="14">
        <v>55</v>
      </c>
      <c r="E465" s="15" t="s">
        <v>327</v>
      </c>
      <c r="F465" s="15"/>
    </row>
    <row r="466" spans="1:6" ht="12.75" customHeight="1" hidden="1" outlineLevel="2">
      <c r="A466" s="267"/>
      <c r="B466" s="14">
        <v>41</v>
      </c>
      <c r="C466" s="14">
        <v>40</v>
      </c>
      <c r="D466" s="14">
        <v>57</v>
      </c>
      <c r="E466" s="15" t="s">
        <v>166</v>
      </c>
      <c r="F466" s="15"/>
    </row>
    <row r="467" spans="1:6" ht="12" customHeight="1" outlineLevel="1" collapsed="1">
      <c r="A467" s="267" t="s">
        <v>274</v>
      </c>
      <c r="B467" s="28">
        <v>41</v>
      </c>
      <c r="C467" s="28">
        <v>43</v>
      </c>
      <c r="D467" s="28"/>
      <c r="E467" s="29" t="s">
        <v>328</v>
      </c>
      <c r="F467" s="29" t="s">
        <v>102</v>
      </c>
    </row>
    <row r="468" spans="1:6" ht="12.75" customHeight="1" hidden="1" outlineLevel="2">
      <c r="A468" s="267"/>
      <c r="B468" s="14">
        <v>41</v>
      </c>
      <c r="C468" s="14">
        <v>43</v>
      </c>
      <c r="D468" s="14">
        <v>51</v>
      </c>
      <c r="E468" s="15" t="s">
        <v>246</v>
      </c>
      <c r="F468" s="15"/>
    </row>
    <row r="469" spans="1:6" ht="12.75" customHeight="1" hidden="1" outlineLevel="2">
      <c r="A469" s="267"/>
      <c r="B469" s="14">
        <v>41</v>
      </c>
      <c r="C469" s="14">
        <v>43</v>
      </c>
      <c r="D469" s="14">
        <v>53</v>
      </c>
      <c r="E469" s="15" t="s">
        <v>329</v>
      </c>
      <c r="F469" s="15"/>
    </row>
    <row r="470" spans="1:6" ht="12.75" customHeight="1" hidden="1" outlineLevel="2">
      <c r="A470" s="267"/>
      <c r="B470" s="14">
        <v>41</v>
      </c>
      <c r="C470" s="14">
        <v>43</v>
      </c>
      <c r="D470" s="14">
        <v>55</v>
      </c>
      <c r="E470" s="15" t="s">
        <v>330</v>
      </c>
      <c r="F470" s="15"/>
    </row>
    <row r="471" spans="1:6" ht="12.75" customHeight="1" hidden="1" outlineLevel="2">
      <c r="A471" s="267"/>
      <c r="B471" s="14">
        <v>41</v>
      </c>
      <c r="C471" s="14">
        <v>43</v>
      </c>
      <c r="D471" s="14">
        <v>57</v>
      </c>
      <c r="E471" s="15" t="s">
        <v>331</v>
      </c>
      <c r="F471" s="15"/>
    </row>
    <row r="472" spans="1:6" ht="12.75" customHeight="1" hidden="1" outlineLevel="2">
      <c r="A472" s="267"/>
      <c r="B472" s="14">
        <v>41</v>
      </c>
      <c r="C472" s="14">
        <v>43</v>
      </c>
      <c r="D472" s="14">
        <v>59</v>
      </c>
      <c r="E472" s="15" t="s">
        <v>332</v>
      </c>
      <c r="F472" s="15"/>
    </row>
    <row r="473" spans="1:6" ht="12" customHeight="1" outlineLevel="1" collapsed="1">
      <c r="A473" s="267"/>
      <c r="B473" s="28">
        <v>41</v>
      </c>
      <c r="C473" s="28">
        <v>46</v>
      </c>
      <c r="D473" s="28"/>
      <c r="E473" s="29" t="s">
        <v>240</v>
      </c>
      <c r="F473" s="29" t="s">
        <v>66</v>
      </c>
    </row>
    <row r="474" spans="1:6" ht="12.75" customHeight="1" hidden="1" outlineLevel="2">
      <c r="A474" s="267"/>
      <c r="B474" s="14">
        <v>41</v>
      </c>
      <c r="C474" s="14">
        <v>46</v>
      </c>
      <c r="D474" s="14">
        <v>51</v>
      </c>
      <c r="E474" s="15" t="s">
        <v>333</v>
      </c>
      <c r="F474" s="15"/>
    </row>
    <row r="475" spans="1:6" ht="12.75" customHeight="1" hidden="1" outlineLevel="2">
      <c r="A475" s="267"/>
      <c r="B475" s="14">
        <v>41</v>
      </c>
      <c r="C475" s="14">
        <v>46</v>
      </c>
      <c r="D475" s="14">
        <v>53</v>
      </c>
      <c r="E475" s="15" t="s">
        <v>334</v>
      </c>
      <c r="F475" s="15"/>
    </row>
    <row r="476" spans="1:6" ht="12.75" customHeight="1" hidden="1" outlineLevel="2">
      <c r="A476" s="267"/>
      <c r="B476" s="14">
        <v>41</v>
      </c>
      <c r="C476" s="14">
        <v>46</v>
      </c>
      <c r="D476" s="14">
        <v>55</v>
      </c>
      <c r="E476" s="15" t="s">
        <v>295</v>
      </c>
      <c r="F476" s="15"/>
    </row>
    <row r="477" spans="1:6" ht="12.75" customHeight="1" hidden="1" outlineLevel="2">
      <c r="A477" s="267"/>
      <c r="B477" s="14">
        <v>41</v>
      </c>
      <c r="C477" s="14">
        <v>46</v>
      </c>
      <c r="D477" s="14">
        <v>57</v>
      </c>
      <c r="E477" s="15" t="s">
        <v>335</v>
      </c>
      <c r="F477" s="15"/>
    </row>
    <row r="478" spans="1:6" ht="12" customHeight="1" outlineLevel="1" collapsed="1">
      <c r="A478" s="267"/>
      <c r="B478" s="28">
        <v>41</v>
      </c>
      <c r="C478" s="28">
        <v>49</v>
      </c>
      <c r="D478" s="28"/>
      <c r="E478" s="29" t="s">
        <v>336</v>
      </c>
      <c r="F478" s="29" t="s">
        <v>66</v>
      </c>
    </row>
    <row r="479" spans="1:6" ht="12.75" customHeight="1" hidden="1" outlineLevel="2">
      <c r="A479" s="267"/>
      <c r="B479" s="14">
        <v>41</v>
      </c>
      <c r="C479" s="14">
        <v>49</v>
      </c>
      <c r="D479" s="14">
        <v>51</v>
      </c>
      <c r="E479" s="15" t="s">
        <v>195</v>
      </c>
      <c r="F479" s="15"/>
    </row>
    <row r="480" spans="1:6" ht="12.75" customHeight="1" hidden="1" outlineLevel="2">
      <c r="A480" s="267"/>
      <c r="B480" s="14">
        <v>41</v>
      </c>
      <c r="C480" s="14">
        <v>49</v>
      </c>
      <c r="D480" s="14">
        <v>53</v>
      </c>
      <c r="E480" s="15" t="s">
        <v>337</v>
      </c>
      <c r="F480" s="15"/>
    </row>
    <row r="481" spans="1:6" ht="12.75" customHeight="1" hidden="1" outlineLevel="2">
      <c r="A481" s="267"/>
      <c r="B481" s="14">
        <v>41</v>
      </c>
      <c r="C481" s="14">
        <v>49</v>
      </c>
      <c r="D481" s="14">
        <v>55</v>
      </c>
      <c r="E481" s="15" t="s">
        <v>338</v>
      </c>
      <c r="F481" s="15"/>
    </row>
    <row r="482" spans="1:6" ht="12.75" customHeight="1" hidden="1" outlineLevel="2">
      <c r="A482" s="267"/>
      <c r="B482" s="14">
        <v>41</v>
      </c>
      <c r="C482" s="14">
        <v>49</v>
      </c>
      <c r="D482" s="14">
        <v>57</v>
      </c>
      <c r="E482" s="15" t="s">
        <v>166</v>
      </c>
      <c r="F482" s="15"/>
    </row>
    <row r="483" spans="1:6" ht="12" customHeight="1" outlineLevel="1" collapsed="1">
      <c r="A483" s="267"/>
      <c r="B483" s="28">
        <v>41</v>
      </c>
      <c r="C483" s="28">
        <v>52</v>
      </c>
      <c r="D483" s="28"/>
      <c r="E483" s="29" t="s">
        <v>339</v>
      </c>
      <c r="F483" s="29" t="s">
        <v>66</v>
      </c>
    </row>
    <row r="484" spans="1:6" ht="12.75" customHeight="1" hidden="1" outlineLevel="2">
      <c r="A484" s="267"/>
      <c r="B484" s="14">
        <v>41</v>
      </c>
      <c r="C484" s="14">
        <v>52</v>
      </c>
      <c r="D484" s="14">
        <v>51</v>
      </c>
      <c r="E484" s="15" t="s">
        <v>340</v>
      </c>
      <c r="F484" s="15"/>
    </row>
    <row r="485" spans="1:6" ht="12.75" customHeight="1" hidden="1" outlineLevel="2">
      <c r="A485" s="267"/>
      <c r="B485" s="14">
        <v>41</v>
      </c>
      <c r="C485" s="14">
        <v>52</v>
      </c>
      <c r="D485" s="14">
        <v>53</v>
      </c>
      <c r="E485" s="15" t="s">
        <v>298</v>
      </c>
      <c r="F485" s="15"/>
    </row>
    <row r="486" spans="1:6" ht="12.75" customHeight="1" hidden="1" outlineLevel="2">
      <c r="A486" s="267"/>
      <c r="B486" s="14">
        <v>41</v>
      </c>
      <c r="C486" s="14">
        <v>52</v>
      </c>
      <c r="D486" s="14">
        <v>55</v>
      </c>
      <c r="E486" s="15" t="s">
        <v>341</v>
      </c>
      <c r="F486" s="15"/>
    </row>
    <row r="487" spans="1:6" ht="12.75" customHeight="1" hidden="1" outlineLevel="2">
      <c r="A487" s="267"/>
      <c r="B487" s="14">
        <v>41</v>
      </c>
      <c r="C487" s="14">
        <v>52</v>
      </c>
      <c r="D487" s="14">
        <v>57</v>
      </c>
      <c r="E487" s="15" t="s">
        <v>342</v>
      </c>
      <c r="F487" s="15"/>
    </row>
    <row r="488" spans="1:6" ht="12" customHeight="1" outlineLevel="1" collapsed="1">
      <c r="A488" s="267"/>
      <c r="B488" s="28">
        <v>41</v>
      </c>
      <c r="C488" s="28">
        <v>55</v>
      </c>
      <c r="D488" s="28"/>
      <c r="E488" s="29" t="s">
        <v>343</v>
      </c>
      <c r="F488" s="29" t="s">
        <v>66</v>
      </c>
    </row>
    <row r="489" spans="1:6" ht="12.75" customHeight="1" hidden="1" outlineLevel="2">
      <c r="A489" s="267"/>
      <c r="B489" s="14">
        <v>41</v>
      </c>
      <c r="C489" s="14">
        <v>55</v>
      </c>
      <c r="D489" s="14">
        <v>51</v>
      </c>
      <c r="E489" s="15" t="s">
        <v>344</v>
      </c>
      <c r="F489" s="15"/>
    </row>
    <row r="490" spans="1:6" ht="12.75" customHeight="1" hidden="1" outlineLevel="2">
      <c r="A490" s="267"/>
      <c r="B490" s="14">
        <v>41</v>
      </c>
      <c r="C490" s="14">
        <v>55</v>
      </c>
      <c r="D490" s="14">
        <v>53</v>
      </c>
      <c r="E490" s="15" t="s">
        <v>345</v>
      </c>
      <c r="F490" s="15"/>
    </row>
    <row r="491" spans="1:6" ht="12.75" customHeight="1" hidden="1" outlineLevel="2">
      <c r="A491" s="267"/>
      <c r="B491" s="14">
        <v>41</v>
      </c>
      <c r="C491" s="14">
        <v>55</v>
      </c>
      <c r="D491" s="14">
        <v>55</v>
      </c>
      <c r="E491" s="15" t="s">
        <v>166</v>
      </c>
      <c r="F491" s="15"/>
    </row>
    <row r="492" spans="1:6" ht="12.75" customHeight="1" hidden="1" outlineLevel="2">
      <c r="A492" s="267"/>
      <c r="B492" s="14">
        <v>41</v>
      </c>
      <c r="C492" s="14">
        <v>55</v>
      </c>
      <c r="D492" s="14">
        <v>57</v>
      </c>
      <c r="E492" s="15" t="s">
        <v>346</v>
      </c>
      <c r="F492" s="15"/>
    </row>
    <row r="493" spans="1:6" ht="12" customHeight="1" outlineLevel="1" collapsed="1">
      <c r="A493" s="267"/>
      <c r="B493" s="28">
        <v>41</v>
      </c>
      <c r="C493" s="28">
        <v>58</v>
      </c>
      <c r="D493" s="28"/>
      <c r="E493" s="29" t="s">
        <v>347</v>
      </c>
      <c r="F493" s="29" t="s">
        <v>72</v>
      </c>
    </row>
    <row r="494" spans="1:6" ht="12.75" customHeight="1" hidden="1" outlineLevel="2">
      <c r="A494" s="267"/>
      <c r="B494" s="14">
        <v>41</v>
      </c>
      <c r="C494" s="14">
        <v>58</v>
      </c>
      <c r="D494" s="14">
        <v>51</v>
      </c>
      <c r="E494" s="15" t="s">
        <v>302</v>
      </c>
      <c r="F494" s="15"/>
    </row>
    <row r="495" spans="1:6" ht="12.75" customHeight="1" hidden="1" outlineLevel="2">
      <c r="A495" s="267"/>
      <c r="B495" s="14">
        <v>41</v>
      </c>
      <c r="C495" s="14">
        <v>58</v>
      </c>
      <c r="D495" s="14">
        <v>53</v>
      </c>
      <c r="E495" s="15" t="s">
        <v>188</v>
      </c>
      <c r="F495" s="15"/>
    </row>
    <row r="496" spans="1:6" ht="12.75" customHeight="1" hidden="1" outlineLevel="2">
      <c r="A496" s="267"/>
      <c r="B496" s="14">
        <v>41</v>
      </c>
      <c r="C496" s="14">
        <v>58</v>
      </c>
      <c r="D496" s="14">
        <v>55</v>
      </c>
      <c r="E496" s="15" t="s">
        <v>73</v>
      </c>
      <c r="F496" s="15"/>
    </row>
    <row r="497" spans="1:6" ht="12" customHeight="1" outlineLevel="1" collapsed="1">
      <c r="A497" s="267"/>
      <c r="B497" s="28">
        <v>41</v>
      </c>
      <c r="C497" s="28">
        <v>61</v>
      </c>
      <c r="D497" s="28"/>
      <c r="E497" s="29" t="s">
        <v>348</v>
      </c>
      <c r="F497" s="29" t="s">
        <v>66</v>
      </c>
    </row>
    <row r="498" spans="1:6" ht="12.75" customHeight="1" hidden="1" outlineLevel="2">
      <c r="A498" s="267"/>
      <c r="B498" s="14">
        <v>41</v>
      </c>
      <c r="C498" s="14">
        <v>61</v>
      </c>
      <c r="D498" s="14">
        <v>51</v>
      </c>
      <c r="E498" s="15" t="s">
        <v>349</v>
      </c>
      <c r="F498" s="15"/>
    </row>
    <row r="499" spans="1:6" ht="12.75" customHeight="1" hidden="1" outlineLevel="2">
      <c r="A499" s="267"/>
      <c r="B499" s="14">
        <v>41</v>
      </c>
      <c r="C499" s="14">
        <v>61</v>
      </c>
      <c r="D499" s="14">
        <v>53</v>
      </c>
      <c r="E499" s="15" t="s">
        <v>350</v>
      </c>
      <c r="F499" s="15"/>
    </row>
    <row r="500" spans="1:6" ht="12.75" customHeight="1" hidden="1" outlineLevel="2">
      <c r="A500" s="267"/>
      <c r="B500" s="14">
        <v>41</v>
      </c>
      <c r="C500" s="14">
        <v>61</v>
      </c>
      <c r="D500" s="14">
        <v>55</v>
      </c>
      <c r="E500" s="15" t="s">
        <v>351</v>
      </c>
      <c r="F500" s="15"/>
    </row>
    <row r="501" spans="1:6" ht="12.75" customHeight="1" hidden="1" outlineLevel="2">
      <c r="A501" s="267"/>
      <c r="B501" s="14">
        <v>41</v>
      </c>
      <c r="C501" s="14">
        <v>61</v>
      </c>
      <c r="D501" s="14">
        <v>57</v>
      </c>
      <c r="E501" s="15" t="s">
        <v>69</v>
      </c>
      <c r="F501" s="15"/>
    </row>
    <row r="502" spans="1:6" ht="12" customHeight="1" outlineLevel="1" collapsed="1">
      <c r="A502" s="267"/>
      <c r="B502" s="28">
        <v>41</v>
      </c>
      <c r="C502" s="28">
        <v>64</v>
      </c>
      <c r="D502" s="28"/>
      <c r="E502" s="29" t="s">
        <v>352</v>
      </c>
      <c r="F502" s="29" t="s">
        <v>89</v>
      </c>
    </row>
    <row r="503" spans="1:6" ht="12.75" customHeight="1" hidden="1" outlineLevel="2">
      <c r="A503" s="267"/>
      <c r="B503" s="14">
        <v>41</v>
      </c>
      <c r="C503" s="14">
        <v>64</v>
      </c>
      <c r="D503" s="14">
        <v>51</v>
      </c>
      <c r="E503" s="15" t="s">
        <v>174</v>
      </c>
      <c r="F503" s="15"/>
    </row>
    <row r="504" spans="1:6" ht="12.75" customHeight="1" hidden="1" outlineLevel="2">
      <c r="A504" s="267"/>
      <c r="B504" s="14">
        <v>41</v>
      </c>
      <c r="C504" s="14">
        <v>64</v>
      </c>
      <c r="D504" s="14">
        <v>53</v>
      </c>
      <c r="E504" s="15" t="s">
        <v>223</v>
      </c>
      <c r="F504" s="15"/>
    </row>
    <row r="505" spans="1:6" ht="12" customHeight="1" outlineLevel="1" collapsed="1">
      <c r="A505" s="267"/>
      <c r="B505" s="28">
        <v>41</v>
      </c>
      <c r="C505" s="28">
        <v>67</v>
      </c>
      <c r="D505" s="28"/>
      <c r="E505" s="29" t="s">
        <v>101</v>
      </c>
      <c r="F505" s="29" t="s">
        <v>102</v>
      </c>
    </row>
    <row r="506" spans="1:6" ht="12.75" customHeight="1" hidden="1" outlineLevel="2">
      <c r="A506" s="267"/>
      <c r="B506" s="14">
        <v>41</v>
      </c>
      <c r="C506" s="14">
        <v>67</v>
      </c>
      <c r="D506" s="14">
        <v>51</v>
      </c>
      <c r="E506" s="15" t="s">
        <v>353</v>
      </c>
      <c r="F506" s="15"/>
    </row>
    <row r="507" spans="1:6" ht="12.75" customHeight="1" hidden="1" outlineLevel="2">
      <c r="A507" s="267"/>
      <c r="B507" s="14">
        <v>41</v>
      </c>
      <c r="C507" s="14">
        <v>67</v>
      </c>
      <c r="D507" s="14">
        <v>53</v>
      </c>
      <c r="E507" s="15" t="s">
        <v>354</v>
      </c>
      <c r="F507" s="15"/>
    </row>
    <row r="508" spans="1:6" ht="12.75" customHeight="1" hidden="1" outlineLevel="2">
      <c r="A508" s="267"/>
      <c r="B508" s="14">
        <v>41</v>
      </c>
      <c r="C508" s="14">
        <v>67</v>
      </c>
      <c r="D508" s="14">
        <v>55</v>
      </c>
      <c r="E508" s="15" t="s">
        <v>69</v>
      </c>
      <c r="F508" s="15"/>
    </row>
    <row r="509" spans="1:6" ht="12.75" customHeight="1" hidden="1" outlineLevel="2">
      <c r="A509" s="267"/>
      <c r="B509" s="14">
        <v>41</v>
      </c>
      <c r="C509" s="14">
        <v>67</v>
      </c>
      <c r="D509" s="14">
        <v>57</v>
      </c>
      <c r="E509" s="15" t="s">
        <v>355</v>
      </c>
      <c r="F509" s="15"/>
    </row>
    <row r="510" spans="1:6" ht="12.75" customHeight="1" hidden="1" outlineLevel="2">
      <c r="A510" s="267"/>
      <c r="B510" s="14">
        <v>41</v>
      </c>
      <c r="C510" s="14">
        <v>67</v>
      </c>
      <c r="D510" s="14">
        <v>59</v>
      </c>
      <c r="E510" s="15" t="s">
        <v>356</v>
      </c>
      <c r="F510" s="15"/>
    </row>
    <row r="511" spans="1:6" ht="12" customHeight="1" outlineLevel="1" collapsed="1">
      <c r="A511" s="267"/>
      <c r="B511" s="28">
        <v>41</v>
      </c>
      <c r="C511" s="28">
        <v>70</v>
      </c>
      <c r="D511" s="28"/>
      <c r="E511" s="29" t="s">
        <v>357</v>
      </c>
      <c r="F511" s="29" t="s">
        <v>72</v>
      </c>
    </row>
    <row r="512" spans="1:6" ht="12.75" customHeight="1" hidden="1" outlineLevel="2">
      <c r="A512" s="267"/>
      <c r="B512" s="14">
        <v>41</v>
      </c>
      <c r="C512" s="14">
        <v>70</v>
      </c>
      <c r="D512" s="14">
        <v>51</v>
      </c>
      <c r="E512" s="15" t="s">
        <v>284</v>
      </c>
      <c r="F512" s="15"/>
    </row>
    <row r="513" spans="1:6" ht="12.75" customHeight="1" hidden="1" outlineLevel="2">
      <c r="A513" s="267"/>
      <c r="B513" s="14">
        <v>41</v>
      </c>
      <c r="C513" s="14">
        <v>70</v>
      </c>
      <c r="D513" s="14">
        <v>53</v>
      </c>
      <c r="E513" s="15" t="s">
        <v>358</v>
      </c>
      <c r="F513" s="15"/>
    </row>
    <row r="514" spans="1:6" ht="12.75" customHeight="1" hidden="1" outlineLevel="2">
      <c r="A514" s="267"/>
      <c r="B514" s="14">
        <v>41</v>
      </c>
      <c r="C514" s="14">
        <v>70</v>
      </c>
      <c r="D514" s="14">
        <v>55</v>
      </c>
      <c r="E514" s="15" t="s">
        <v>83</v>
      </c>
      <c r="F514" s="15"/>
    </row>
    <row r="515" spans="1:6" ht="12" customHeight="1" outlineLevel="1" collapsed="1">
      <c r="A515" s="267"/>
      <c r="B515" s="28">
        <v>41</v>
      </c>
      <c r="C515" s="28">
        <v>73</v>
      </c>
      <c r="D515" s="28"/>
      <c r="E515" s="29" t="s">
        <v>359</v>
      </c>
      <c r="F515" s="29" t="s">
        <v>102</v>
      </c>
    </row>
    <row r="516" spans="1:6" ht="12.75" customHeight="1" hidden="1" outlineLevel="2">
      <c r="A516" s="267"/>
      <c r="B516" s="14">
        <v>41</v>
      </c>
      <c r="C516" s="14">
        <v>73</v>
      </c>
      <c r="D516" s="14">
        <v>51</v>
      </c>
      <c r="E516" s="15" t="s">
        <v>360</v>
      </c>
      <c r="F516" s="15"/>
    </row>
    <row r="517" spans="1:6" ht="12.75" customHeight="1" hidden="1" outlineLevel="2">
      <c r="A517" s="267"/>
      <c r="B517" s="14">
        <v>41</v>
      </c>
      <c r="C517" s="14">
        <v>73</v>
      </c>
      <c r="D517" s="14">
        <v>53</v>
      </c>
      <c r="E517" s="15" t="s">
        <v>361</v>
      </c>
      <c r="F517" s="15"/>
    </row>
    <row r="518" spans="1:6" ht="12.75" customHeight="1" hidden="1" outlineLevel="2">
      <c r="A518" s="267"/>
      <c r="B518" s="14">
        <v>41</v>
      </c>
      <c r="C518" s="14">
        <v>73</v>
      </c>
      <c r="D518" s="14">
        <v>55</v>
      </c>
      <c r="E518" s="15" t="s">
        <v>362</v>
      </c>
      <c r="F518" s="15"/>
    </row>
    <row r="519" spans="1:6" ht="12.75" customHeight="1" hidden="1" outlineLevel="2">
      <c r="A519" s="267"/>
      <c r="B519" s="14">
        <v>41</v>
      </c>
      <c r="C519" s="14">
        <v>73</v>
      </c>
      <c r="D519" s="14">
        <v>57</v>
      </c>
      <c r="E519" s="15" t="s">
        <v>363</v>
      </c>
      <c r="F519" s="15"/>
    </row>
    <row r="520" spans="1:6" ht="12.75" customHeight="1" hidden="1" outlineLevel="2">
      <c r="A520" s="267"/>
      <c r="B520" s="14">
        <v>41</v>
      </c>
      <c r="C520" s="14">
        <v>73</v>
      </c>
      <c r="D520" s="14">
        <v>59</v>
      </c>
      <c r="E520" s="15" t="s">
        <v>364</v>
      </c>
      <c r="F520" s="15"/>
    </row>
    <row r="521" spans="1:6" ht="12" customHeight="1" outlineLevel="1" collapsed="1">
      <c r="A521" s="267"/>
      <c r="B521" s="28">
        <v>41</v>
      </c>
      <c r="C521" s="28">
        <v>76</v>
      </c>
      <c r="D521" s="28"/>
      <c r="E521" s="29" t="s">
        <v>365</v>
      </c>
      <c r="F521" s="29" t="s">
        <v>77</v>
      </c>
    </row>
    <row r="522" spans="1:6" ht="12.75" customHeight="1" hidden="1" outlineLevel="2">
      <c r="A522" s="267"/>
      <c r="B522" s="14">
        <v>41</v>
      </c>
      <c r="C522" s="14">
        <v>76</v>
      </c>
      <c r="D522" s="14">
        <v>51</v>
      </c>
      <c r="E522" s="15" t="s">
        <v>366</v>
      </c>
      <c r="F522" s="15"/>
    </row>
    <row r="523" spans="1:6" ht="12.75" customHeight="1" hidden="1" outlineLevel="2">
      <c r="A523" s="267"/>
      <c r="B523" s="14">
        <v>41</v>
      </c>
      <c r="C523" s="14">
        <v>76</v>
      </c>
      <c r="D523" s="14">
        <v>53</v>
      </c>
      <c r="E523" s="15" t="s">
        <v>166</v>
      </c>
      <c r="F523" s="15"/>
    </row>
    <row r="524" spans="1:6" ht="12.75" customHeight="1" hidden="1" outlineLevel="2">
      <c r="A524" s="267" t="s">
        <v>274</v>
      </c>
      <c r="B524" s="14">
        <v>41</v>
      </c>
      <c r="C524" s="14">
        <v>76</v>
      </c>
      <c r="D524" s="14">
        <v>55</v>
      </c>
      <c r="E524" s="15" t="s">
        <v>367</v>
      </c>
      <c r="F524" s="15"/>
    </row>
    <row r="525" spans="1:6" ht="12.75" customHeight="1" hidden="1" outlineLevel="2">
      <c r="A525" s="267"/>
      <c r="B525" s="14">
        <v>41</v>
      </c>
      <c r="C525" s="14">
        <v>76</v>
      </c>
      <c r="D525" s="14">
        <v>57</v>
      </c>
      <c r="E525" s="15" t="s">
        <v>368</v>
      </c>
      <c r="F525" s="15"/>
    </row>
    <row r="526" spans="1:6" ht="12.75" customHeight="1" hidden="1" outlineLevel="2">
      <c r="A526" s="267"/>
      <c r="B526" s="14">
        <v>41</v>
      </c>
      <c r="C526" s="14">
        <v>76</v>
      </c>
      <c r="D526" s="14">
        <v>59</v>
      </c>
      <c r="E526" s="15" t="s">
        <v>369</v>
      </c>
      <c r="F526" s="15"/>
    </row>
    <row r="527" spans="1:6" ht="12.75" customHeight="1" hidden="1" outlineLevel="2">
      <c r="A527" s="267"/>
      <c r="B527" s="14">
        <v>41</v>
      </c>
      <c r="C527" s="14">
        <v>76</v>
      </c>
      <c r="D527" s="14">
        <v>61</v>
      </c>
      <c r="E527" s="15" t="s">
        <v>250</v>
      </c>
      <c r="F527" s="15"/>
    </row>
    <row r="528" spans="1:6" ht="12" customHeight="1" outlineLevel="1" collapsed="1">
      <c r="A528" s="267"/>
      <c r="B528" s="28">
        <v>41</v>
      </c>
      <c r="C528" s="28">
        <v>79</v>
      </c>
      <c r="D528" s="28"/>
      <c r="E528" s="29" t="s">
        <v>370</v>
      </c>
      <c r="F528" s="29" t="s">
        <v>102</v>
      </c>
    </row>
    <row r="529" spans="1:6" ht="12" customHeight="1" hidden="1" outlineLevel="2">
      <c r="A529" s="267"/>
      <c r="B529" s="14">
        <v>41</v>
      </c>
      <c r="C529" s="14">
        <v>79</v>
      </c>
      <c r="D529" s="14">
        <v>51</v>
      </c>
      <c r="E529" s="15" t="s">
        <v>371</v>
      </c>
      <c r="F529" s="15"/>
    </row>
    <row r="530" spans="1:6" ht="12" customHeight="1" hidden="1" outlineLevel="2">
      <c r="A530" s="267"/>
      <c r="B530" s="14">
        <v>41</v>
      </c>
      <c r="C530" s="14">
        <v>79</v>
      </c>
      <c r="D530" s="14">
        <v>53</v>
      </c>
      <c r="E530" s="15" t="s">
        <v>85</v>
      </c>
      <c r="F530" s="15"/>
    </row>
    <row r="531" spans="1:6" ht="12" customHeight="1" hidden="1" outlineLevel="2">
      <c r="A531" s="267"/>
      <c r="B531" s="14">
        <v>41</v>
      </c>
      <c r="C531" s="14">
        <v>79</v>
      </c>
      <c r="D531" s="14">
        <v>55</v>
      </c>
      <c r="E531" s="15" t="s">
        <v>372</v>
      </c>
      <c r="F531" s="15"/>
    </row>
    <row r="532" spans="1:6" ht="12" customHeight="1" hidden="1" outlineLevel="2">
      <c r="A532" s="267"/>
      <c r="B532" s="14">
        <v>41</v>
      </c>
      <c r="C532" s="14">
        <v>79</v>
      </c>
      <c r="D532" s="14">
        <v>57</v>
      </c>
      <c r="E532" s="15" t="s">
        <v>373</v>
      </c>
      <c r="F532" s="15"/>
    </row>
    <row r="533" spans="1:6" ht="12" customHeight="1" hidden="1" outlineLevel="2">
      <c r="A533" s="267"/>
      <c r="B533" s="14">
        <v>41</v>
      </c>
      <c r="C533" s="14">
        <v>79</v>
      </c>
      <c r="D533" s="14">
        <v>59</v>
      </c>
      <c r="E533" s="15" t="s">
        <v>374</v>
      </c>
      <c r="F533" s="15"/>
    </row>
    <row r="534" spans="1:6" ht="12">
      <c r="A534" s="267"/>
      <c r="B534" s="40">
        <v>42</v>
      </c>
      <c r="C534" s="96"/>
      <c r="D534" s="40"/>
      <c r="E534" s="41" t="s">
        <v>549</v>
      </c>
      <c r="F534" s="42" t="s">
        <v>616</v>
      </c>
    </row>
    <row r="535" spans="1:6" ht="13.5" customHeight="1" outlineLevel="1" collapsed="1">
      <c r="A535" s="267"/>
      <c r="B535" s="28">
        <v>42</v>
      </c>
      <c r="C535" s="94" t="s">
        <v>0</v>
      </c>
      <c r="D535" s="28"/>
      <c r="E535" s="29" t="s">
        <v>352</v>
      </c>
      <c r="F535" s="29" t="s">
        <v>102</v>
      </c>
    </row>
    <row r="536" spans="1:6" ht="12" customHeight="1" hidden="1" outlineLevel="2">
      <c r="A536" s="267"/>
      <c r="B536" s="14">
        <v>42</v>
      </c>
      <c r="C536" s="95">
        <v>1</v>
      </c>
      <c r="D536" s="14">
        <v>51</v>
      </c>
      <c r="E536" s="15" t="s">
        <v>55</v>
      </c>
      <c r="F536" s="15"/>
    </row>
    <row r="537" spans="1:6" ht="12" customHeight="1" hidden="1" outlineLevel="2">
      <c r="A537" s="267"/>
      <c r="B537" s="14">
        <v>42</v>
      </c>
      <c r="C537" s="95">
        <v>1</v>
      </c>
      <c r="D537" s="14">
        <v>53</v>
      </c>
      <c r="E537" s="15" t="s">
        <v>56</v>
      </c>
      <c r="F537" s="15"/>
    </row>
    <row r="538" spans="1:6" ht="12" customHeight="1" hidden="1" outlineLevel="2">
      <c r="A538" s="267"/>
      <c r="B538" s="14">
        <v>42</v>
      </c>
      <c r="C538" s="95">
        <v>1</v>
      </c>
      <c r="D538" s="14">
        <v>55</v>
      </c>
      <c r="E538" s="15" t="s">
        <v>57</v>
      </c>
      <c r="F538" s="15"/>
    </row>
    <row r="539" spans="1:6" ht="12" customHeight="1" hidden="1" outlineLevel="2">
      <c r="A539" s="267"/>
      <c r="B539" s="14">
        <v>42</v>
      </c>
      <c r="C539" s="95">
        <v>1</v>
      </c>
      <c r="D539" s="14">
        <v>57</v>
      </c>
      <c r="E539" s="15" t="s">
        <v>58</v>
      </c>
      <c r="F539" s="15"/>
    </row>
    <row r="540" spans="1:6" ht="12" customHeight="1" hidden="1" outlineLevel="2">
      <c r="A540" s="267"/>
      <c r="B540" s="14">
        <v>42</v>
      </c>
      <c r="C540" s="95">
        <v>1</v>
      </c>
      <c r="D540" s="14">
        <v>59</v>
      </c>
      <c r="E540" s="15" t="s">
        <v>59</v>
      </c>
      <c r="F540" s="15"/>
    </row>
    <row r="541" spans="1:6" ht="12" customHeight="1" outlineLevel="1" collapsed="1">
      <c r="A541" s="267"/>
      <c r="B541" s="28">
        <v>42</v>
      </c>
      <c r="C541" s="94" t="s">
        <v>3</v>
      </c>
      <c r="D541" s="28"/>
      <c r="E541" s="29" t="s">
        <v>377</v>
      </c>
      <c r="F541" s="29" t="s">
        <v>89</v>
      </c>
    </row>
    <row r="542" spans="1:6" ht="12" customHeight="1" hidden="1" outlineLevel="2">
      <c r="A542" s="267"/>
      <c r="B542" s="14">
        <v>42</v>
      </c>
      <c r="C542" s="95">
        <v>4</v>
      </c>
      <c r="D542" s="14">
        <v>51</v>
      </c>
      <c r="E542" s="15" t="s">
        <v>55</v>
      </c>
      <c r="F542" s="15"/>
    </row>
    <row r="543" spans="1:6" ht="12" customHeight="1" hidden="1" outlineLevel="2">
      <c r="A543" s="267"/>
      <c r="B543" s="14">
        <v>42</v>
      </c>
      <c r="C543" s="95">
        <v>4</v>
      </c>
      <c r="D543" s="14">
        <v>53</v>
      </c>
      <c r="E543" s="15" t="s">
        <v>56</v>
      </c>
      <c r="F543" s="15"/>
    </row>
    <row r="544" spans="1:6" ht="12" customHeight="1" outlineLevel="1" collapsed="1">
      <c r="A544" s="267"/>
      <c r="B544" s="28">
        <v>42</v>
      </c>
      <c r="C544" s="94" t="s">
        <v>2</v>
      </c>
      <c r="D544" s="28"/>
      <c r="E544" s="29" t="s">
        <v>550</v>
      </c>
      <c r="F544" s="29" t="s">
        <v>89</v>
      </c>
    </row>
    <row r="545" spans="1:6" ht="12" customHeight="1" hidden="1" outlineLevel="2">
      <c r="A545" s="267"/>
      <c r="B545" s="14">
        <v>42</v>
      </c>
      <c r="C545" s="95">
        <v>7</v>
      </c>
      <c r="D545" s="14">
        <v>51</v>
      </c>
      <c r="E545" s="15" t="s">
        <v>55</v>
      </c>
      <c r="F545" s="15"/>
    </row>
    <row r="546" spans="1:6" ht="12" customHeight="1" hidden="1" outlineLevel="2">
      <c r="A546" s="267"/>
      <c r="B546" s="14">
        <v>42</v>
      </c>
      <c r="C546" s="95">
        <v>7</v>
      </c>
      <c r="D546" s="14">
        <v>53</v>
      </c>
      <c r="E546" s="15" t="s">
        <v>56</v>
      </c>
      <c r="F546" s="15"/>
    </row>
    <row r="547" spans="1:6" ht="12">
      <c r="A547" s="267"/>
      <c r="B547" s="40">
        <v>43</v>
      </c>
      <c r="C547" s="96"/>
      <c r="D547" s="40"/>
      <c r="E547" s="42" t="s">
        <v>551</v>
      </c>
      <c r="F547" s="42" t="s">
        <v>617</v>
      </c>
    </row>
    <row r="548" spans="1:6" ht="12" customHeight="1" outlineLevel="1" collapsed="1">
      <c r="A548" s="267"/>
      <c r="B548" s="28">
        <v>43</v>
      </c>
      <c r="C548" s="94" t="s">
        <v>0</v>
      </c>
      <c r="D548" s="28"/>
      <c r="E548" s="29" t="s">
        <v>552</v>
      </c>
      <c r="F548" s="29" t="s">
        <v>102</v>
      </c>
    </row>
    <row r="549" spans="1:6" ht="12" customHeight="1" hidden="1" outlineLevel="2">
      <c r="A549" s="267"/>
      <c r="B549" s="14">
        <v>43</v>
      </c>
      <c r="C549" s="95">
        <v>1</v>
      </c>
      <c r="D549" s="14">
        <v>51</v>
      </c>
      <c r="E549" s="15" t="s">
        <v>378</v>
      </c>
      <c r="F549" s="15"/>
    </row>
    <row r="550" spans="1:6" ht="12" customHeight="1" hidden="1" outlineLevel="2">
      <c r="A550" s="267"/>
      <c r="B550" s="14">
        <v>43</v>
      </c>
      <c r="C550" s="95">
        <v>1</v>
      </c>
      <c r="D550" s="14">
        <v>53</v>
      </c>
      <c r="E550" s="15" t="s">
        <v>379</v>
      </c>
      <c r="F550" s="15"/>
    </row>
    <row r="551" spans="1:6" ht="12" customHeight="1" hidden="1" outlineLevel="2">
      <c r="A551" s="267"/>
      <c r="B551" s="14">
        <v>43</v>
      </c>
      <c r="C551" s="95">
        <v>1</v>
      </c>
      <c r="D551" s="14">
        <v>55</v>
      </c>
      <c r="E551" s="15" t="s">
        <v>380</v>
      </c>
      <c r="F551" s="15"/>
    </row>
    <row r="552" spans="1:6" ht="12" customHeight="1" hidden="1" outlineLevel="2">
      <c r="A552" s="267"/>
      <c r="B552" s="14">
        <v>43</v>
      </c>
      <c r="C552" s="95">
        <v>1</v>
      </c>
      <c r="D552" s="14">
        <v>57</v>
      </c>
      <c r="E552" s="15" t="s">
        <v>381</v>
      </c>
      <c r="F552" s="15"/>
    </row>
    <row r="553" spans="1:6" ht="12" customHeight="1" hidden="1" outlineLevel="2">
      <c r="A553" s="267"/>
      <c r="B553" s="14">
        <v>43</v>
      </c>
      <c r="C553" s="95">
        <v>1</v>
      </c>
      <c r="D553" s="14">
        <v>59</v>
      </c>
      <c r="E553" s="15" t="s">
        <v>382</v>
      </c>
      <c r="F553" s="15"/>
    </row>
    <row r="554" spans="1:6" ht="12" customHeight="1" outlineLevel="1" collapsed="1">
      <c r="A554" s="267"/>
      <c r="B554" s="28">
        <v>43</v>
      </c>
      <c r="C554" s="94" t="s">
        <v>3</v>
      </c>
      <c r="D554" s="28"/>
      <c r="E554" s="29" t="s">
        <v>383</v>
      </c>
      <c r="F554" s="29" t="s">
        <v>72</v>
      </c>
    </row>
    <row r="555" spans="1:6" ht="12" customHeight="1" hidden="1" outlineLevel="2">
      <c r="A555" s="267"/>
      <c r="B555" s="14">
        <v>43</v>
      </c>
      <c r="C555" s="95">
        <v>4</v>
      </c>
      <c r="D555" s="14">
        <v>51</v>
      </c>
      <c r="E555" s="15" t="s">
        <v>384</v>
      </c>
      <c r="F555" s="15"/>
    </row>
    <row r="556" spans="1:6" ht="12" customHeight="1" hidden="1" outlineLevel="2">
      <c r="A556" s="267"/>
      <c r="B556" s="14">
        <v>43</v>
      </c>
      <c r="C556" s="95">
        <v>4</v>
      </c>
      <c r="D556" s="14">
        <v>53</v>
      </c>
      <c r="E556" s="15" t="s">
        <v>385</v>
      </c>
      <c r="F556" s="15"/>
    </row>
    <row r="557" spans="1:6" ht="12" customHeight="1" hidden="1" outlineLevel="2">
      <c r="A557" s="267"/>
      <c r="B557" s="14">
        <v>43</v>
      </c>
      <c r="C557" s="95">
        <v>4</v>
      </c>
      <c r="D557" s="14">
        <v>55</v>
      </c>
      <c r="E557" s="15" t="s">
        <v>386</v>
      </c>
      <c r="F557" s="15"/>
    </row>
    <row r="558" spans="1:6" ht="12" customHeight="1" outlineLevel="1" collapsed="1">
      <c r="A558" s="267"/>
      <c r="B558" s="28">
        <v>43</v>
      </c>
      <c r="C558" s="94" t="s">
        <v>2</v>
      </c>
      <c r="D558" s="28"/>
      <c r="E558" s="29" t="s">
        <v>387</v>
      </c>
      <c r="F558" s="29" t="s">
        <v>72</v>
      </c>
    </row>
    <row r="559" spans="1:6" ht="12" customHeight="1" hidden="1" outlineLevel="2">
      <c r="A559" s="267"/>
      <c r="B559" s="14">
        <v>43</v>
      </c>
      <c r="C559" s="14">
        <v>7</v>
      </c>
      <c r="D559" s="14">
        <v>51</v>
      </c>
      <c r="E559" s="15" t="s">
        <v>388</v>
      </c>
      <c r="F559" s="15"/>
    </row>
    <row r="560" spans="1:6" ht="12" customHeight="1" hidden="1" outlineLevel="2">
      <c r="A560" s="267"/>
      <c r="B560" s="14">
        <v>43</v>
      </c>
      <c r="C560" s="14">
        <v>7</v>
      </c>
      <c r="D560" s="14">
        <v>53</v>
      </c>
      <c r="E560" s="15" t="s">
        <v>389</v>
      </c>
      <c r="F560" s="15"/>
    </row>
    <row r="561" spans="1:6" ht="12" customHeight="1" hidden="1" outlineLevel="2">
      <c r="A561" s="267"/>
      <c r="B561" s="14">
        <v>43</v>
      </c>
      <c r="C561" s="14">
        <v>7</v>
      </c>
      <c r="D561" s="14">
        <v>55</v>
      </c>
      <c r="E561" s="15" t="s">
        <v>390</v>
      </c>
      <c r="F561" s="15"/>
    </row>
    <row r="562" spans="1:6" ht="12" customHeight="1" outlineLevel="1" collapsed="1">
      <c r="A562" s="267"/>
      <c r="B562" s="28">
        <v>43</v>
      </c>
      <c r="C562" s="28">
        <v>10</v>
      </c>
      <c r="D562" s="28"/>
      <c r="E562" s="29" t="s">
        <v>391</v>
      </c>
      <c r="F562" s="29" t="s">
        <v>72</v>
      </c>
    </row>
    <row r="563" spans="1:6" ht="12" customHeight="1" hidden="1" outlineLevel="2">
      <c r="A563" s="267"/>
      <c r="B563" s="14">
        <v>43</v>
      </c>
      <c r="C563" s="14">
        <v>10</v>
      </c>
      <c r="D563" s="14">
        <v>51</v>
      </c>
      <c r="E563" s="15" t="s">
        <v>218</v>
      </c>
      <c r="F563" s="15"/>
    </row>
    <row r="564" spans="1:6" ht="12" customHeight="1" hidden="1" outlineLevel="2">
      <c r="A564" s="267"/>
      <c r="B564" s="14">
        <v>43</v>
      </c>
      <c r="C564" s="14">
        <v>10</v>
      </c>
      <c r="D564" s="14">
        <v>53</v>
      </c>
      <c r="E564" s="15" t="s">
        <v>392</v>
      </c>
      <c r="F564" s="15"/>
    </row>
    <row r="565" spans="1:6" ht="12" customHeight="1" hidden="1" outlineLevel="2">
      <c r="A565" s="267"/>
      <c r="B565" s="14">
        <v>43</v>
      </c>
      <c r="C565" s="14">
        <v>10</v>
      </c>
      <c r="D565" s="14">
        <v>55</v>
      </c>
      <c r="E565" s="15" t="s">
        <v>393</v>
      </c>
      <c r="F565" s="15"/>
    </row>
    <row r="566" spans="1:6" ht="12" customHeight="1" outlineLevel="1" collapsed="1">
      <c r="A566" s="267"/>
      <c r="B566" s="28">
        <v>43</v>
      </c>
      <c r="C566" s="28">
        <v>13</v>
      </c>
      <c r="D566" s="28"/>
      <c r="E566" s="29" t="s">
        <v>394</v>
      </c>
      <c r="F566" s="29" t="s">
        <v>72</v>
      </c>
    </row>
    <row r="567" spans="1:6" ht="12" customHeight="1" hidden="1" outlineLevel="2">
      <c r="A567" s="267"/>
      <c r="B567" s="14">
        <v>43</v>
      </c>
      <c r="C567" s="14">
        <v>13</v>
      </c>
      <c r="D567" s="14">
        <v>51</v>
      </c>
      <c r="E567" s="15" t="s">
        <v>395</v>
      </c>
      <c r="F567" s="15"/>
    </row>
    <row r="568" spans="1:6" ht="12" customHeight="1" hidden="1" outlineLevel="2">
      <c r="A568" s="267"/>
      <c r="B568" s="14">
        <v>43</v>
      </c>
      <c r="C568" s="14">
        <v>13</v>
      </c>
      <c r="D568" s="14">
        <v>53</v>
      </c>
      <c r="E568" s="15" t="s">
        <v>396</v>
      </c>
      <c r="F568" s="15"/>
    </row>
    <row r="569" spans="1:6" ht="12" customHeight="1" hidden="1" outlineLevel="2">
      <c r="A569" s="267"/>
      <c r="B569" s="14">
        <v>43</v>
      </c>
      <c r="C569" s="14">
        <v>13</v>
      </c>
      <c r="D569" s="14">
        <v>55</v>
      </c>
      <c r="E569" s="15" t="s">
        <v>397</v>
      </c>
      <c r="F569" s="15"/>
    </row>
    <row r="570" spans="1:6" ht="12" customHeight="1" outlineLevel="1" collapsed="1">
      <c r="A570" s="267"/>
      <c r="B570" s="28">
        <v>43</v>
      </c>
      <c r="C570" s="28">
        <v>16</v>
      </c>
      <c r="D570" s="28"/>
      <c r="E570" s="29" t="s">
        <v>398</v>
      </c>
      <c r="F570" s="29" t="s">
        <v>89</v>
      </c>
    </row>
    <row r="571" spans="1:6" ht="12" customHeight="1" hidden="1" outlineLevel="2">
      <c r="A571" s="267"/>
      <c r="B571" s="14">
        <v>43</v>
      </c>
      <c r="C571" s="14">
        <v>16</v>
      </c>
      <c r="D571" s="14">
        <v>51</v>
      </c>
      <c r="E571" s="15" t="s">
        <v>399</v>
      </c>
      <c r="F571" s="15"/>
    </row>
    <row r="572" spans="1:6" ht="12" customHeight="1" hidden="1" outlineLevel="2">
      <c r="A572" s="267"/>
      <c r="B572" s="14">
        <v>43</v>
      </c>
      <c r="C572" s="14">
        <v>16</v>
      </c>
      <c r="D572" s="14">
        <v>53</v>
      </c>
      <c r="E572" s="15" t="s">
        <v>400</v>
      </c>
      <c r="F572" s="15"/>
    </row>
    <row r="573" spans="1:6" ht="12" customHeight="1" outlineLevel="1" collapsed="1">
      <c r="A573" s="267"/>
      <c r="B573" s="28">
        <v>43</v>
      </c>
      <c r="C573" s="28">
        <v>19</v>
      </c>
      <c r="D573" s="28"/>
      <c r="E573" s="29" t="s">
        <v>401</v>
      </c>
      <c r="F573" s="29" t="s">
        <v>72</v>
      </c>
    </row>
    <row r="574" spans="1:6" ht="12" customHeight="1" hidden="1" outlineLevel="2">
      <c r="A574" s="267"/>
      <c r="B574" s="14">
        <v>43</v>
      </c>
      <c r="C574" s="14">
        <v>19</v>
      </c>
      <c r="D574" s="14">
        <v>51</v>
      </c>
      <c r="E574" s="15" t="s">
        <v>402</v>
      </c>
      <c r="F574" s="15"/>
    </row>
    <row r="575" spans="1:6" ht="12" customHeight="1" hidden="1" outlineLevel="2">
      <c r="A575" s="267"/>
      <c r="B575" s="14">
        <v>43</v>
      </c>
      <c r="C575" s="14">
        <v>19</v>
      </c>
      <c r="D575" s="14">
        <v>53</v>
      </c>
      <c r="E575" s="15" t="s">
        <v>73</v>
      </c>
      <c r="F575" s="15"/>
    </row>
    <row r="576" spans="1:6" ht="12" customHeight="1" hidden="1" outlineLevel="2">
      <c r="A576" s="267"/>
      <c r="B576" s="14">
        <v>43</v>
      </c>
      <c r="C576" s="14">
        <v>19</v>
      </c>
      <c r="D576" s="14">
        <v>55</v>
      </c>
      <c r="E576" s="15" t="s">
        <v>403</v>
      </c>
      <c r="F576" s="15"/>
    </row>
    <row r="577" spans="1:6" ht="12" customHeight="1" outlineLevel="1" collapsed="1">
      <c r="A577" s="267"/>
      <c r="B577" s="28">
        <v>43</v>
      </c>
      <c r="C577" s="28">
        <v>22</v>
      </c>
      <c r="D577" s="28"/>
      <c r="E577" s="29" t="s">
        <v>404</v>
      </c>
      <c r="F577" s="29" t="s">
        <v>102</v>
      </c>
    </row>
    <row r="578" spans="1:6" ht="12" customHeight="1" hidden="1" outlineLevel="2">
      <c r="A578" s="267"/>
      <c r="B578" s="14">
        <v>43</v>
      </c>
      <c r="C578" s="14">
        <v>22</v>
      </c>
      <c r="D578" s="14">
        <v>51</v>
      </c>
      <c r="E578" s="15" t="s">
        <v>405</v>
      </c>
      <c r="F578" s="15"/>
    </row>
    <row r="579" spans="1:6" ht="12" customHeight="1" hidden="1" outlineLevel="2">
      <c r="A579" s="267"/>
      <c r="B579" s="14">
        <v>43</v>
      </c>
      <c r="C579" s="14">
        <v>22</v>
      </c>
      <c r="D579" s="14">
        <v>53</v>
      </c>
      <c r="E579" s="15" t="s">
        <v>406</v>
      </c>
      <c r="F579" s="15"/>
    </row>
    <row r="580" spans="1:6" ht="12" customHeight="1" hidden="1" outlineLevel="2">
      <c r="A580" s="267"/>
      <c r="B580" s="14">
        <v>43</v>
      </c>
      <c r="C580" s="14">
        <v>22</v>
      </c>
      <c r="D580" s="14">
        <v>55</v>
      </c>
      <c r="E580" s="15" t="s">
        <v>407</v>
      </c>
      <c r="F580" s="15"/>
    </row>
    <row r="581" spans="1:6" ht="12" customHeight="1" hidden="1" outlineLevel="2">
      <c r="A581" s="267"/>
      <c r="B581" s="14">
        <v>43</v>
      </c>
      <c r="C581" s="14">
        <v>22</v>
      </c>
      <c r="D581" s="14">
        <v>57</v>
      </c>
      <c r="E581" s="15" t="s">
        <v>408</v>
      </c>
      <c r="F581" s="15"/>
    </row>
    <row r="582" spans="1:6" ht="12" customHeight="1" hidden="1" outlineLevel="2">
      <c r="A582" s="267"/>
      <c r="B582" s="14">
        <v>43</v>
      </c>
      <c r="C582" s="14">
        <v>22</v>
      </c>
      <c r="D582" s="14">
        <v>59</v>
      </c>
      <c r="E582" s="15" t="s">
        <v>409</v>
      </c>
      <c r="F582" s="15"/>
    </row>
    <row r="583" spans="1:6" ht="12" customHeight="1" outlineLevel="1" collapsed="1">
      <c r="A583" s="267" t="s">
        <v>274</v>
      </c>
      <c r="B583" s="28">
        <v>43</v>
      </c>
      <c r="C583" s="28">
        <v>25</v>
      </c>
      <c r="D583" s="28"/>
      <c r="E583" s="29" t="s">
        <v>410</v>
      </c>
      <c r="F583" s="29" t="s">
        <v>89</v>
      </c>
    </row>
    <row r="584" spans="1:6" ht="12" customHeight="1" hidden="1" outlineLevel="2">
      <c r="A584" s="267"/>
      <c r="B584" s="14">
        <v>43</v>
      </c>
      <c r="C584" s="14">
        <v>25</v>
      </c>
      <c r="D584" s="14">
        <v>51</v>
      </c>
      <c r="E584" s="15" t="s">
        <v>411</v>
      </c>
      <c r="F584" s="15"/>
    </row>
    <row r="585" spans="1:6" ht="12" customHeight="1" hidden="1" outlineLevel="2">
      <c r="A585" s="267"/>
      <c r="B585" s="14">
        <v>43</v>
      </c>
      <c r="C585" s="14">
        <v>25</v>
      </c>
      <c r="D585" s="14">
        <v>53</v>
      </c>
      <c r="E585" s="15" t="s">
        <v>412</v>
      </c>
      <c r="F585" s="15"/>
    </row>
    <row r="586" spans="1:6" ht="12" customHeight="1" outlineLevel="1" collapsed="1">
      <c r="A586" s="267"/>
      <c r="B586" s="28">
        <v>43</v>
      </c>
      <c r="C586" s="28">
        <v>28</v>
      </c>
      <c r="D586" s="28"/>
      <c r="E586" s="29" t="s">
        <v>413</v>
      </c>
      <c r="F586" s="29" t="s">
        <v>72</v>
      </c>
    </row>
    <row r="587" spans="1:6" ht="12" customHeight="1" hidden="1" outlineLevel="2">
      <c r="A587" s="267"/>
      <c r="B587" s="14">
        <v>43</v>
      </c>
      <c r="C587" s="14">
        <v>28</v>
      </c>
      <c r="D587" s="14">
        <v>51</v>
      </c>
      <c r="E587" s="15" t="s">
        <v>246</v>
      </c>
      <c r="F587" s="15"/>
    </row>
    <row r="588" spans="1:6" ht="12" customHeight="1" hidden="1" outlineLevel="2">
      <c r="A588" s="267"/>
      <c r="B588" s="14">
        <v>43</v>
      </c>
      <c r="C588" s="14">
        <v>28</v>
      </c>
      <c r="D588" s="14">
        <v>53</v>
      </c>
      <c r="E588" s="15" t="s">
        <v>414</v>
      </c>
      <c r="F588" s="15"/>
    </row>
    <row r="589" spans="1:6" ht="12" customHeight="1" hidden="1" outlineLevel="2">
      <c r="A589" s="267"/>
      <c r="B589" s="14">
        <v>43</v>
      </c>
      <c r="C589" s="14">
        <v>28</v>
      </c>
      <c r="D589" s="14">
        <v>55</v>
      </c>
      <c r="E589" s="15" t="s">
        <v>415</v>
      </c>
      <c r="F589" s="15"/>
    </row>
    <row r="590" spans="1:6" ht="12" customHeight="1" outlineLevel="1" collapsed="1">
      <c r="A590" s="267"/>
      <c r="B590" s="28">
        <v>43</v>
      </c>
      <c r="C590" s="28">
        <v>31</v>
      </c>
      <c r="D590" s="28"/>
      <c r="E590" s="29" t="s">
        <v>416</v>
      </c>
      <c r="F590" s="29" t="s">
        <v>72</v>
      </c>
    </row>
    <row r="591" spans="1:6" ht="12" customHeight="1" hidden="1" outlineLevel="2">
      <c r="A591" s="267"/>
      <c r="B591" s="14">
        <v>43</v>
      </c>
      <c r="C591" s="14">
        <v>31</v>
      </c>
      <c r="D591" s="14">
        <v>51</v>
      </c>
      <c r="E591" s="15" t="s">
        <v>417</v>
      </c>
      <c r="F591" s="15"/>
    </row>
    <row r="592" spans="1:6" ht="12" customHeight="1" hidden="1" outlineLevel="2">
      <c r="A592" s="267"/>
      <c r="B592" s="14">
        <v>43</v>
      </c>
      <c r="C592" s="14">
        <v>31</v>
      </c>
      <c r="D592" s="14">
        <v>53</v>
      </c>
      <c r="E592" s="15" t="s">
        <v>418</v>
      </c>
      <c r="F592" s="15"/>
    </row>
    <row r="593" spans="1:6" ht="12" customHeight="1" hidden="1" outlineLevel="2">
      <c r="A593" s="267"/>
      <c r="B593" s="14">
        <v>43</v>
      </c>
      <c r="C593" s="14">
        <v>31</v>
      </c>
      <c r="D593" s="14">
        <v>55</v>
      </c>
      <c r="E593" s="15" t="s">
        <v>419</v>
      </c>
      <c r="F593" s="15"/>
    </row>
    <row r="594" spans="1:6" ht="12" customHeight="1" outlineLevel="1" collapsed="1">
      <c r="A594" s="267"/>
      <c r="B594" s="28">
        <v>43</v>
      </c>
      <c r="C594" s="28">
        <v>34</v>
      </c>
      <c r="D594" s="28"/>
      <c r="E594" s="29" t="s">
        <v>420</v>
      </c>
      <c r="F594" s="29" t="s">
        <v>89</v>
      </c>
    </row>
    <row r="595" spans="1:6" ht="12" customHeight="1" hidden="1" outlineLevel="2">
      <c r="A595" s="267"/>
      <c r="B595" s="14">
        <v>43</v>
      </c>
      <c r="C595" s="14">
        <v>34</v>
      </c>
      <c r="D595" s="14">
        <v>51</v>
      </c>
      <c r="E595" s="15" t="s">
        <v>389</v>
      </c>
      <c r="F595" s="15"/>
    </row>
    <row r="596" spans="1:6" ht="12" customHeight="1" hidden="1" outlineLevel="2">
      <c r="A596" s="267"/>
      <c r="B596" s="14">
        <v>43</v>
      </c>
      <c r="C596" s="14">
        <v>34</v>
      </c>
      <c r="D596" s="14">
        <v>53</v>
      </c>
      <c r="E596" s="15" t="s">
        <v>421</v>
      </c>
      <c r="F596" s="15"/>
    </row>
    <row r="597" spans="1:6" ht="12" customHeight="1" outlineLevel="1" collapsed="1">
      <c r="A597" s="267"/>
      <c r="B597" s="28">
        <v>43</v>
      </c>
      <c r="C597" s="28">
        <v>37</v>
      </c>
      <c r="D597" s="28"/>
      <c r="E597" s="29" t="s">
        <v>422</v>
      </c>
      <c r="F597" s="29" t="s">
        <v>89</v>
      </c>
    </row>
    <row r="598" spans="1:6" ht="12" customHeight="1" hidden="1" outlineLevel="2">
      <c r="A598" s="267"/>
      <c r="B598" s="14">
        <v>43</v>
      </c>
      <c r="C598" s="14">
        <v>37</v>
      </c>
      <c r="D598" s="14">
        <v>51</v>
      </c>
      <c r="E598" s="15" t="s">
        <v>423</v>
      </c>
      <c r="F598" s="15"/>
    </row>
    <row r="599" spans="1:6" ht="12" customHeight="1" hidden="1" outlineLevel="2">
      <c r="A599" s="267"/>
      <c r="B599" s="14">
        <v>43</v>
      </c>
      <c r="C599" s="14">
        <v>37</v>
      </c>
      <c r="D599" s="14">
        <v>53</v>
      </c>
      <c r="E599" s="15" t="s">
        <v>424</v>
      </c>
      <c r="F599" s="15"/>
    </row>
    <row r="600" spans="1:6" ht="12" customHeight="1" outlineLevel="1" collapsed="1">
      <c r="A600" s="267"/>
      <c r="B600" s="28">
        <v>43</v>
      </c>
      <c r="C600" s="28">
        <v>40</v>
      </c>
      <c r="D600" s="28"/>
      <c r="E600" s="29" t="s">
        <v>425</v>
      </c>
      <c r="F600" s="29" t="s">
        <v>89</v>
      </c>
    </row>
    <row r="601" spans="1:6" ht="12" customHeight="1" hidden="1" outlineLevel="2">
      <c r="A601" s="267"/>
      <c r="B601" s="14">
        <v>43</v>
      </c>
      <c r="C601" s="14">
        <v>40</v>
      </c>
      <c r="D601" s="14">
        <v>51</v>
      </c>
      <c r="E601" s="15" t="s">
        <v>426</v>
      </c>
      <c r="F601" s="15"/>
    </row>
    <row r="602" spans="1:6" ht="12" customHeight="1" hidden="1" outlineLevel="2">
      <c r="A602" s="267"/>
      <c r="B602" s="14">
        <v>43</v>
      </c>
      <c r="C602" s="14">
        <v>40</v>
      </c>
      <c r="D602" s="14">
        <v>53</v>
      </c>
      <c r="E602" s="15" t="s">
        <v>427</v>
      </c>
      <c r="F602" s="15"/>
    </row>
    <row r="603" spans="1:6" ht="12" customHeight="1" outlineLevel="1" collapsed="1">
      <c r="A603" s="267"/>
      <c r="B603" s="28">
        <v>43</v>
      </c>
      <c r="C603" s="28">
        <v>43</v>
      </c>
      <c r="D603" s="28"/>
      <c r="E603" s="29" t="s">
        <v>428</v>
      </c>
      <c r="F603" s="29" t="s">
        <v>89</v>
      </c>
    </row>
    <row r="604" spans="1:6" ht="12" customHeight="1" hidden="1" outlineLevel="2">
      <c r="A604" s="267"/>
      <c r="B604" s="14">
        <v>43</v>
      </c>
      <c r="C604" s="14">
        <v>43</v>
      </c>
      <c r="D604" s="14">
        <v>51</v>
      </c>
      <c r="E604" s="15" t="s">
        <v>429</v>
      </c>
      <c r="F604" s="15"/>
    </row>
    <row r="605" spans="1:6" ht="12" customHeight="1" hidden="1" outlineLevel="2">
      <c r="A605" s="267"/>
      <c r="B605" s="14">
        <v>43</v>
      </c>
      <c r="C605" s="14">
        <v>43</v>
      </c>
      <c r="D605" s="14">
        <v>53</v>
      </c>
      <c r="E605" s="15" t="s">
        <v>430</v>
      </c>
      <c r="F605" s="15"/>
    </row>
    <row r="606" spans="1:6" ht="12" customHeight="1" outlineLevel="1" collapsed="1">
      <c r="A606" s="267"/>
      <c r="B606" s="28">
        <v>43</v>
      </c>
      <c r="C606" s="28">
        <v>46</v>
      </c>
      <c r="D606" s="28"/>
      <c r="E606" s="29" t="s">
        <v>431</v>
      </c>
      <c r="F606" s="29" t="s">
        <v>72</v>
      </c>
    </row>
    <row r="607" spans="1:6" ht="12" customHeight="1" hidden="1" outlineLevel="2">
      <c r="A607" s="267"/>
      <c r="B607" s="14">
        <v>43</v>
      </c>
      <c r="C607" s="14">
        <v>46</v>
      </c>
      <c r="D607" s="14">
        <v>51</v>
      </c>
      <c r="E607" s="15" t="s">
        <v>432</v>
      </c>
      <c r="F607" s="15"/>
    </row>
    <row r="608" spans="1:6" ht="12" customHeight="1" hidden="1" outlineLevel="2">
      <c r="A608" s="267"/>
      <c r="B608" s="14">
        <v>43</v>
      </c>
      <c r="C608" s="14">
        <v>46</v>
      </c>
      <c r="D608" s="14">
        <v>53</v>
      </c>
      <c r="E608" s="15" t="s">
        <v>433</v>
      </c>
      <c r="F608" s="15"/>
    </row>
    <row r="609" spans="1:6" ht="12" customHeight="1" hidden="1" outlineLevel="2">
      <c r="A609" s="267"/>
      <c r="B609" s="14">
        <v>43</v>
      </c>
      <c r="C609" s="14">
        <v>46</v>
      </c>
      <c r="D609" s="14">
        <v>55</v>
      </c>
      <c r="E609" s="15" t="s">
        <v>434</v>
      </c>
      <c r="F609" s="15"/>
    </row>
    <row r="610" spans="1:6" ht="12" customHeight="1" outlineLevel="1" collapsed="1">
      <c r="A610" s="267"/>
      <c r="B610" s="28">
        <v>43</v>
      </c>
      <c r="C610" s="28">
        <v>49</v>
      </c>
      <c r="D610" s="28"/>
      <c r="E610" s="29" t="s">
        <v>435</v>
      </c>
      <c r="F610" s="29" t="s">
        <v>72</v>
      </c>
    </row>
    <row r="611" spans="1:6" ht="12" customHeight="1" hidden="1" outlineLevel="2">
      <c r="A611" s="267"/>
      <c r="B611" s="14">
        <v>43</v>
      </c>
      <c r="C611" s="14">
        <v>49</v>
      </c>
      <c r="D611" s="14">
        <v>51</v>
      </c>
      <c r="E611" s="15" t="s">
        <v>436</v>
      </c>
      <c r="F611" s="15"/>
    </row>
    <row r="612" spans="1:6" ht="12" customHeight="1" hidden="1" outlineLevel="2">
      <c r="A612" s="267"/>
      <c r="B612" s="14">
        <v>43</v>
      </c>
      <c r="C612" s="14">
        <v>49</v>
      </c>
      <c r="D612" s="14">
        <v>53</v>
      </c>
      <c r="E612" s="15" t="s">
        <v>222</v>
      </c>
      <c r="F612" s="15"/>
    </row>
    <row r="613" spans="1:6" ht="12" customHeight="1" hidden="1" outlineLevel="2">
      <c r="A613" s="267"/>
      <c r="B613" s="14">
        <v>43</v>
      </c>
      <c r="C613" s="14">
        <v>49</v>
      </c>
      <c r="D613" s="14">
        <v>55</v>
      </c>
      <c r="E613" s="15" t="s">
        <v>437</v>
      </c>
      <c r="F613" s="15"/>
    </row>
    <row r="614" spans="1:6" ht="12">
      <c r="A614" s="267"/>
      <c r="B614" s="40">
        <v>44</v>
      </c>
      <c r="C614" s="40"/>
      <c r="D614" s="40"/>
      <c r="E614" s="41" t="s">
        <v>553</v>
      </c>
      <c r="F614" s="42" t="s">
        <v>618</v>
      </c>
    </row>
    <row r="615" spans="1:6" ht="12" customHeight="1" outlineLevel="1" collapsed="1">
      <c r="A615" s="267"/>
      <c r="B615" s="28">
        <v>44</v>
      </c>
      <c r="C615" s="94" t="s">
        <v>0</v>
      </c>
      <c r="D615" s="28"/>
      <c r="E615" s="29" t="s">
        <v>438</v>
      </c>
      <c r="F615" s="29" t="s">
        <v>102</v>
      </c>
    </row>
    <row r="616" spans="1:6" ht="12" customHeight="1" hidden="1" outlineLevel="2">
      <c r="A616" s="267"/>
      <c r="B616" s="14">
        <v>44</v>
      </c>
      <c r="C616" s="95">
        <v>1</v>
      </c>
      <c r="D616" s="14">
        <v>51</v>
      </c>
      <c r="E616" s="15" t="s">
        <v>55</v>
      </c>
      <c r="F616" s="15"/>
    </row>
    <row r="617" spans="1:6" ht="12" customHeight="1" hidden="1" outlineLevel="2">
      <c r="A617" s="267"/>
      <c r="B617" s="14">
        <v>44</v>
      </c>
      <c r="C617" s="95">
        <v>1</v>
      </c>
      <c r="D617" s="14">
        <v>53</v>
      </c>
      <c r="E617" s="15" t="s">
        <v>56</v>
      </c>
      <c r="F617" s="15"/>
    </row>
    <row r="618" spans="1:6" ht="12" customHeight="1" hidden="1" outlineLevel="2">
      <c r="A618" s="267"/>
      <c r="B618" s="14">
        <v>44</v>
      </c>
      <c r="C618" s="95">
        <v>1</v>
      </c>
      <c r="D618" s="14">
        <v>55</v>
      </c>
      <c r="E618" s="15" t="s">
        <v>57</v>
      </c>
      <c r="F618" s="15"/>
    </row>
    <row r="619" spans="1:6" ht="12" customHeight="1" hidden="1" outlineLevel="2">
      <c r="A619" s="267"/>
      <c r="B619" s="14">
        <v>44</v>
      </c>
      <c r="C619" s="95">
        <v>1</v>
      </c>
      <c r="D619" s="14">
        <v>57</v>
      </c>
      <c r="E619" s="15" t="s">
        <v>58</v>
      </c>
      <c r="F619" s="15"/>
    </row>
    <row r="620" spans="1:6" ht="12" customHeight="1" hidden="1" outlineLevel="2">
      <c r="A620" s="267"/>
      <c r="B620" s="14">
        <v>44</v>
      </c>
      <c r="C620" s="95">
        <v>1</v>
      </c>
      <c r="D620" s="14">
        <v>59</v>
      </c>
      <c r="E620" s="15" t="s">
        <v>439</v>
      </c>
      <c r="F620" s="15"/>
    </row>
    <row r="621" spans="1:6" ht="12" customHeight="1" outlineLevel="1" collapsed="1">
      <c r="A621" s="267"/>
      <c r="B621" s="28">
        <v>44</v>
      </c>
      <c r="C621" s="94" t="s">
        <v>3</v>
      </c>
      <c r="D621" s="28"/>
      <c r="E621" s="29" t="s">
        <v>440</v>
      </c>
      <c r="F621" s="29" t="s">
        <v>66</v>
      </c>
    </row>
    <row r="622" spans="1:6" ht="12" customHeight="1" hidden="1" outlineLevel="2">
      <c r="A622" s="267"/>
      <c r="B622" s="14">
        <v>44</v>
      </c>
      <c r="C622" s="95">
        <v>4</v>
      </c>
      <c r="D622" s="14">
        <v>51</v>
      </c>
      <c r="E622" s="15" t="s">
        <v>441</v>
      </c>
      <c r="F622" s="15"/>
    </row>
    <row r="623" spans="1:6" ht="12" customHeight="1" hidden="1" outlineLevel="2">
      <c r="A623" s="267"/>
      <c r="B623" s="14">
        <v>44</v>
      </c>
      <c r="C623" s="95">
        <v>4</v>
      </c>
      <c r="D623" s="14">
        <v>53</v>
      </c>
      <c r="E623" s="15" t="s">
        <v>442</v>
      </c>
      <c r="F623" s="15"/>
    </row>
    <row r="624" spans="1:6" ht="12" customHeight="1" hidden="1" outlineLevel="2">
      <c r="A624" s="267"/>
      <c r="B624" s="14">
        <v>44</v>
      </c>
      <c r="C624" s="95">
        <v>4</v>
      </c>
      <c r="D624" s="14">
        <v>55</v>
      </c>
      <c r="E624" s="15" t="s">
        <v>443</v>
      </c>
      <c r="F624" s="15"/>
    </row>
    <row r="625" spans="1:6" ht="12" customHeight="1" hidden="1" outlineLevel="2">
      <c r="A625" s="267"/>
      <c r="B625" s="14">
        <v>44</v>
      </c>
      <c r="C625" s="95">
        <v>4</v>
      </c>
      <c r="D625" s="14">
        <v>57</v>
      </c>
      <c r="E625" s="15" t="s">
        <v>444</v>
      </c>
      <c r="F625" s="15"/>
    </row>
    <row r="626" spans="1:6" ht="12" customHeight="1" outlineLevel="1" collapsed="1">
      <c r="A626" s="267"/>
      <c r="B626" s="28">
        <v>44</v>
      </c>
      <c r="C626" s="94" t="s">
        <v>2</v>
      </c>
      <c r="D626" s="28"/>
      <c r="E626" s="29" t="s">
        <v>445</v>
      </c>
      <c r="F626" s="29" t="s">
        <v>66</v>
      </c>
    </row>
    <row r="627" spans="1:6" ht="12" customHeight="1" hidden="1" outlineLevel="2">
      <c r="A627" s="267"/>
      <c r="B627" s="14">
        <v>44</v>
      </c>
      <c r="C627" s="14">
        <v>7</v>
      </c>
      <c r="D627" s="14">
        <v>51</v>
      </c>
      <c r="E627" s="15" t="s">
        <v>446</v>
      </c>
      <c r="F627" s="15"/>
    </row>
    <row r="628" spans="1:6" ht="12" customHeight="1" hidden="1" outlineLevel="2">
      <c r="A628" s="267"/>
      <c r="B628" s="14">
        <v>44</v>
      </c>
      <c r="C628" s="14">
        <v>7</v>
      </c>
      <c r="D628" s="14">
        <v>53</v>
      </c>
      <c r="E628" s="15" t="s">
        <v>447</v>
      </c>
      <c r="F628" s="15"/>
    </row>
    <row r="629" spans="1:6" ht="12" customHeight="1" hidden="1" outlineLevel="2">
      <c r="A629" s="267"/>
      <c r="B629" s="14">
        <v>44</v>
      </c>
      <c r="C629" s="14">
        <v>7</v>
      </c>
      <c r="D629" s="14">
        <v>55</v>
      </c>
      <c r="E629" s="15" t="s">
        <v>448</v>
      </c>
      <c r="F629" s="15"/>
    </row>
    <row r="630" spans="1:6" ht="12" customHeight="1" hidden="1" outlineLevel="2">
      <c r="A630" s="267"/>
      <c r="B630" s="14">
        <v>44</v>
      </c>
      <c r="C630" s="14">
        <v>7</v>
      </c>
      <c r="D630" s="14">
        <v>57</v>
      </c>
      <c r="E630" s="15" t="s">
        <v>449</v>
      </c>
      <c r="F630" s="15"/>
    </row>
    <row r="631" spans="1:6" ht="12" customHeight="1" outlineLevel="1" collapsed="1">
      <c r="A631" s="267"/>
      <c r="B631" s="28">
        <v>44</v>
      </c>
      <c r="C631" s="28">
        <v>10</v>
      </c>
      <c r="D631" s="28"/>
      <c r="E631" s="29" t="s">
        <v>450</v>
      </c>
      <c r="F631" s="29" t="s">
        <v>66</v>
      </c>
    </row>
    <row r="632" spans="1:6" ht="12" customHeight="1" hidden="1" outlineLevel="2">
      <c r="A632" s="267"/>
      <c r="B632" s="14">
        <v>44</v>
      </c>
      <c r="C632" s="14">
        <v>10</v>
      </c>
      <c r="D632" s="14">
        <v>51</v>
      </c>
      <c r="E632" s="15" t="s">
        <v>326</v>
      </c>
      <c r="F632" s="15"/>
    </row>
    <row r="633" spans="1:6" ht="12" customHeight="1" hidden="1" outlineLevel="2">
      <c r="A633" s="267"/>
      <c r="B633" s="14">
        <v>44</v>
      </c>
      <c r="C633" s="14">
        <v>10</v>
      </c>
      <c r="D633" s="14">
        <v>53</v>
      </c>
      <c r="E633" s="15" t="s">
        <v>361</v>
      </c>
      <c r="F633" s="15"/>
    </row>
    <row r="634" spans="1:6" ht="12" customHeight="1" hidden="1" outlineLevel="2">
      <c r="A634" s="267"/>
      <c r="B634" s="14">
        <v>44</v>
      </c>
      <c r="C634" s="14">
        <v>10</v>
      </c>
      <c r="D634" s="14">
        <v>55</v>
      </c>
      <c r="E634" s="15" t="s">
        <v>451</v>
      </c>
      <c r="F634" s="15"/>
    </row>
    <row r="635" spans="1:6" ht="12" customHeight="1" hidden="1" outlineLevel="2">
      <c r="A635" s="267"/>
      <c r="B635" s="14">
        <v>44</v>
      </c>
      <c r="C635" s="14">
        <v>10</v>
      </c>
      <c r="D635" s="14">
        <v>57</v>
      </c>
      <c r="E635" s="15" t="s">
        <v>452</v>
      </c>
      <c r="F635" s="15"/>
    </row>
    <row r="636" spans="1:6" ht="12" customHeight="1" outlineLevel="1" collapsed="1">
      <c r="A636" s="267"/>
      <c r="B636" s="28">
        <v>44</v>
      </c>
      <c r="C636" s="28">
        <v>13</v>
      </c>
      <c r="D636" s="28"/>
      <c r="E636" s="29" t="s">
        <v>453</v>
      </c>
      <c r="F636" s="29" t="s">
        <v>66</v>
      </c>
    </row>
    <row r="637" spans="1:6" ht="12" customHeight="1" hidden="1" outlineLevel="2">
      <c r="A637" s="267"/>
      <c r="B637" s="14">
        <v>44</v>
      </c>
      <c r="C637" s="14">
        <v>13</v>
      </c>
      <c r="D637" s="14">
        <v>51</v>
      </c>
      <c r="E637" s="15" t="s">
        <v>454</v>
      </c>
      <c r="F637" s="15"/>
    </row>
    <row r="638" spans="1:6" ht="12" customHeight="1" hidden="1" outlineLevel="2">
      <c r="A638" s="267"/>
      <c r="B638" s="14">
        <v>44</v>
      </c>
      <c r="C638" s="14">
        <v>13</v>
      </c>
      <c r="D638" s="14">
        <v>53</v>
      </c>
      <c r="E638" s="15" t="s">
        <v>399</v>
      </c>
      <c r="F638" s="15"/>
    </row>
    <row r="639" spans="1:6" ht="12" customHeight="1" hidden="1" outlineLevel="2">
      <c r="A639" s="267"/>
      <c r="B639" s="14">
        <v>44</v>
      </c>
      <c r="C639" s="14">
        <v>13</v>
      </c>
      <c r="D639" s="14">
        <v>55</v>
      </c>
      <c r="E639" s="15" t="s">
        <v>137</v>
      </c>
      <c r="F639" s="15"/>
    </row>
    <row r="640" spans="1:6" ht="12" customHeight="1" hidden="1" outlineLevel="2">
      <c r="A640" s="267"/>
      <c r="B640" s="14">
        <v>44</v>
      </c>
      <c r="C640" s="14">
        <v>13</v>
      </c>
      <c r="D640" s="14">
        <v>57</v>
      </c>
      <c r="E640" s="15" t="s">
        <v>455</v>
      </c>
      <c r="F640" s="15"/>
    </row>
    <row r="641" spans="1:6" ht="12" customHeight="1" outlineLevel="1" collapsed="1">
      <c r="A641" s="267"/>
      <c r="B641" s="28">
        <v>44</v>
      </c>
      <c r="C641" s="28">
        <v>16</v>
      </c>
      <c r="D641" s="28"/>
      <c r="E641" s="29" t="s">
        <v>456</v>
      </c>
      <c r="F641" s="29" t="s">
        <v>89</v>
      </c>
    </row>
    <row r="642" spans="1:6" ht="12" customHeight="1" hidden="1" outlineLevel="2">
      <c r="A642" s="267" t="s">
        <v>274</v>
      </c>
      <c r="B642" s="14">
        <v>44</v>
      </c>
      <c r="C642" s="14">
        <v>16</v>
      </c>
      <c r="D642" s="14">
        <v>51</v>
      </c>
      <c r="E642" s="15" t="s">
        <v>55</v>
      </c>
      <c r="F642" s="15"/>
    </row>
    <row r="643" spans="1:6" ht="12" customHeight="1" hidden="1" outlineLevel="2">
      <c r="A643" s="267"/>
      <c r="B643" s="14">
        <v>44</v>
      </c>
      <c r="C643" s="14">
        <v>16</v>
      </c>
      <c r="D643" s="14">
        <v>53</v>
      </c>
      <c r="E643" s="15" t="s">
        <v>56</v>
      </c>
      <c r="F643" s="15"/>
    </row>
    <row r="644" spans="1:6" ht="12" customHeight="1" outlineLevel="1" collapsed="1">
      <c r="A644" s="267"/>
      <c r="B644" s="28">
        <v>44</v>
      </c>
      <c r="C644" s="28">
        <v>19</v>
      </c>
      <c r="D644" s="28"/>
      <c r="E644" s="29" t="s">
        <v>457</v>
      </c>
      <c r="F644" s="29" t="s">
        <v>72</v>
      </c>
    </row>
    <row r="645" spans="1:6" ht="12" customHeight="1" hidden="1" outlineLevel="2">
      <c r="A645" s="267"/>
      <c r="B645" s="14">
        <v>44</v>
      </c>
      <c r="C645" s="14">
        <v>19</v>
      </c>
      <c r="D645" s="14">
        <v>51</v>
      </c>
      <c r="E645" s="15" t="s">
        <v>218</v>
      </c>
      <c r="F645" s="15"/>
    </row>
    <row r="646" spans="1:6" ht="12" customHeight="1" hidden="1" outlineLevel="2">
      <c r="A646" s="267"/>
      <c r="B646" s="14">
        <v>44</v>
      </c>
      <c r="C646" s="14">
        <v>19</v>
      </c>
      <c r="D646" s="14">
        <v>53</v>
      </c>
      <c r="E646" s="15" t="s">
        <v>458</v>
      </c>
      <c r="F646" s="15"/>
    </row>
    <row r="647" spans="1:6" ht="12" customHeight="1" hidden="1" outlineLevel="2">
      <c r="A647" s="267"/>
      <c r="B647" s="14">
        <v>44</v>
      </c>
      <c r="C647" s="14">
        <v>19</v>
      </c>
      <c r="D647" s="14">
        <v>55</v>
      </c>
      <c r="E647" s="15" t="s">
        <v>459</v>
      </c>
      <c r="F647" s="15"/>
    </row>
    <row r="648" spans="1:6" ht="12" customHeight="1" outlineLevel="1" collapsed="1">
      <c r="A648" s="267"/>
      <c r="B648" s="28">
        <v>44</v>
      </c>
      <c r="C648" s="28">
        <v>22</v>
      </c>
      <c r="D648" s="28"/>
      <c r="E648" s="29" t="s">
        <v>460</v>
      </c>
      <c r="F648" s="29" t="s">
        <v>102</v>
      </c>
    </row>
    <row r="649" spans="1:6" ht="12" customHeight="1" hidden="1" outlineLevel="2">
      <c r="A649" s="267"/>
      <c r="B649" s="14">
        <v>44</v>
      </c>
      <c r="C649" s="14">
        <v>22</v>
      </c>
      <c r="D649" s="14">
        <v>51</v>
      </c>
      <c r="E649" s="15" t="s">
        <v>461</v>
      </c>
      <c r="F649" s="15"/>
    </row>
    <row r="650" spans="1:6" ht="12" customHeight="1" hidden="1" outlineLevel="2">
      <c r="A650" s="267"/>
      <c r="B650" s="14">
        <v>44</v>
      </c>
      <c r="C650" s="14">
        <v>22</v>
      </c>
      <c r="D650" s="14">
        <v>53</v>
      </c>
      <c r="E650" s="15" t="s">
        <v>277</v>
      </c>
      <c r="F650" s="15"/>
    </row>
    <row r="651" spans="1:6" ht="12" customHeight="1" hidden="1" outlineLevel="2">
      <c r="A651" s="267"/>
      <c r="B651" s="14">
        <v>44</v>
      </c>
      <c r="C651" s="14">
        <v>22</v>
      </c>
      <c r="D651" s="14">
        <v>55</v>
      </c>
      <c r="E651" s="15" t="s">
        <v>462</v>
      </c>
      <c r="F651" s="15"/>
    </row>
    <row r="652" spans="1:6" ht="12" customHeight="1" hidden="1" outlineLevel="2">
      <c r="A652" s="267"/>
      <c r="B652" s="14">
        <v>44</v>
      </c>
      <c r="C652" s="14">
        <v>22</v>
      </c>
      <c r="D652" s="14">
        <v>57</v>
      </c>
      <c r="E652" s="15" t="s">
        <v>463</v>
      </c>
      <c r="F652" s="15"/>
    </row>
    <row r="653" spans="1:6" ht="12" customHeight="1" hidden="1" outlineLevel="2">
      <c r="A653" s="267"/>
      <c r="B653" s="14">
        <v>44</v>
      </c>
      <c r="C653" s="14">
        <v>22</v>
      </c>
      <c r="D653" s="14">
        <v>59</v>
      </c>
      <c r="E653" s="15" t="s">
        <v>331</v>
      </c>
      <c r="F653" s="15"/>
    </row>
    <row r="654" spans="1:6" ht="12" customHeight="1" outlineLevel="1" collapsed="1">
      <c r="A654" s="267"/>
      <c r="B654" s="28">
        <v>44</v>
      </c>
      <c r="C654" s="28">
        <v>25</v>
      </c>
      <c r="D654" s="28"/>
      <c r="E654" s="29" t="s">
        <v>464</v>
      </c>
      <c r="F654" s="29" t="s">
        <v>66</v>
      </c>
    </row>
    <row r="655" spans="1:6" ht="12" customHeight="1" hidden="1" outlineLevel="2">
      <c r="A655" s="267"/>
      <c r="B655" s="14">
        <v>44</v>
      </c>
      <c r="C655" s="14">
        <v>25</v>
      </c>
      <c r="D655" s="14">
        <v>51</v>
      </c>
      <c r="E655" s="15" t="s">
        <v>187</v>
      </c>
      <c r="F655" s="15"/>
    </row>
    <row r="656" spans="1:6" ht="12" customHeight="1" hidden="1" outlineLevel="2">
      <c r="A656" s="267"/>
      <c r="B656" s="14">
        <v>44</v>
      </c>
      <c r="C656" s="14">
        <v>25</v>
      </c>
      <c r="D656" s="14">
        <v>53</v>
      </c>
      <c r="E656" s="15" t="s">
        <v>109</v>
      </c>
      <c r="F656" s="15"/>
    </row>
    <row r="657" spans="1:6" ht="12" customHeight="1" hidden="1" outlineLevel="2">
      <c r="A657" s="267"/>
      <c r="B657" s="14">
        <v>44</v>
      </c>
      <c r="C657" s="14">
        <v>25</v>
      </c>
      <c r="D657" s="14">
        <v>55</v>
      </c>
      <c r="E657" s="15" t="s">
        <v>465</v>
      </c>
      <c r="F657" s="15"/>
    </row>
    <row r="658" spans="1:6" ht="12" customHeight="1" hidden="1" outlineLevel="2">
      <c r="A658" s="267"/>
      <c r="B658" s="14">
        <v>44</v>
      </c>
      <c r="C658" s="14">
        <v>25</v>
      </c>
      <c r="D658" s="14">
        <v>57</v>
      </c>
      <c r="E658" s="15" t="s">
        <v>466</v>
      </c>
      <c r="F658" s="15"/>
    </row>
    <row r="659" spans="1:6" ht="12" customHeight="1" outlineLevel="1" collapsed="1">
      <c r="A659" s="267"/>
      <c r="B659" s="28">
        <v>44</v>
      </c>
      <c r="C659" s="28">
        <v>28</v>
      </c>
      <c r="D659" s="28"/>
      <c r="E659" s="29" t="s">
        <v>467</v>
      </c>
      <c r="F659" s="29" t="s">
        <v>66</v>
      </c>
    </row>
    <row r="660" spans="1:6" ht="12" customHeight="1" hidden="1" outlineLevel="2">
      <c r="A660" s="267"/>
      <c r="B660" s="14">
        <v>44</v>
      </c>
      <c r="C660" s="14">
        <v>28</v>
      </c>
      <c r="D660" s="14">
        <v>51</v>
      </c>
      <c r="E660" s="15" t="s">
        <v>73</v>
      </c>
      <c r="F660" s="15"/>
    </row>
    <row r="661" spans="1:6" ht="12" customHeight="1" hidden="1" outlineLevel="2">
      <c r="A661" s="267"/>
      <c r="B661" s="14">
        <v>44</v>
      </c>
      <c r="C661" s="14">
        <v>28</v>
      </c>
      <c r="D661" s="14">
        <v>53</v>
      </c>
      <c r="E661" s="15" t="s">
        <v>74</v>
      </c>
      <c r="F661" s="15"/>
    </row>
    <row r="662" spans="1:6" ht="12" customHeight="1" hidden="1" outlineLevel="2">
      <c r="A662" s="267"/>
      <c r="B662" s="14">
        <v>44</v>
      </c>
      <c r="C662" s="14">
        <v>28</v>
      </c>
      <c r="D662" s="14">
        <v>55</v>
      </c>
      <c r="E662" s="15" t="s">
        <v>468</v>
      </c>
      <c r="F662" s="15"/>
    </row>
    <row r="663" spans="1:6" ht="12" customHeight="1" hidden="1" outlineLevel="2">
      <c r="A663" s="267"/>
      <c r="B663" s="14">
        <v>44</v>
      </c>
      <c r="C663" s="14">
        <v>28</v>
      </c>
      <c r="D663" s="14">
        <v>57</v>
      </c>
      <c r="E663" s="15" t="s">
        <v>469</v>
      </c>
      <c r="F663" s="15"/>
    </row>
    <row r="664" spans="1:6" ht="12" customHeight="1" outlineLevel="1" collapsed="1">
      <c r="A664" s="267"/>
      <c r="B664" s="28">
        <v>44</v>
      </c>
      <c r="C664" s="28">
        <v>31</v>
      </c>
      <c r="D664" s="28"/>
      <c r="E664" s="29" t="s">
        <v>470</v>
      </c>
      <c r="F664" s="29" t="s">
        <v>66</v>
      </c>
    </row>
    <row r="665" spans="1:6" ht="12" customHeight="1" hidden="1" outlineLevel="2">
      <c r="A665" s="267"/>
      <c r="B665" s="14">
        <v>44</v>
      </c>
      <c r="C665" s="14">
        <v>31</v>
      </c>
      <c r="D665" s="14">
        <v>51</v>
      </c>
      <c r="E665" s="15" t="s">
        <v>471</v>
      </c>
      <c r="F665" s="15"/>
    </row>
    <row r="666" spans="1:6" ht="12" customHeight="1" hidden="1" outlineLevel="2">
      <c r="A666" s="267"/>
      <c r="B666" s="14">
        <v>44</v>
      </c>
      <c r="C666" s="14">
        <v>31</v>
      </c>
      <c r="D666" s="14">
        <v>53</v>
      </c>
      <c r="E666" s="15" t="s">
        <v>472</v>
      </c>
      <c r="F666" s="15"/>
    </row>
    <row r="667" spans="1:6" ht="12" customHeight="1" hidden="1" outlineLevel="2">
      <c r="A667" s="267"/>
      <c r="B667" s="14">
        <v>44</v>
      </c>
      <c r="C667" s="14">
        <v>31</v>
      </c>
      <c r="D667" s="14">
        <v>55</v>
      </c>
      <c r="E667" s="15" t="s">
        <v>442</v>
      </c>
      <c r="F667" s="15"/>
    </row>
    <row r="668" spans="1:6" ht="12" customHeight="1" hidden="1" outlineLevel="2">
      <c r="A668" s="267"/>
      <c r="B668" s="14">
        <v>44</v>
      </c>
      <c r="C668" s="14">
        <v>31</v>
      </c>
      <c r="D668" s="14">
        <v>57</v>
      </c>
      <c r="E668" s="15" t="s">
        <v>230</v>
      </c>
      <c r="F668" s="15"/>
    </row>
    <row r="669" spans="1:6" ht="12" customHeight="1" outlineLevel="1" collapsed="1">
      <c r="A669" s="267"/>
      <c r="B669" s="28">
        <v>44</v>
      </c>
      <c r="C669" s="28">
        <v>34</v>
      </c>
      <c r="D669" s="28"/>
      <c r="E669" s="29" t="s">
        <v>473</v>
      </c>
      <c r="F669" s="29" t="s">
        <v>102</v>
      </c>
    </row>
    <row r="670" spans="1:6" ht="12" customHeight="1" hidden="1" outlineLevel="2">
      <c r="A670" s="267"/>
      <c r="B670" s="14">
        <v>44</v>
      </c>
      <c r="C670" s="14">
        <v>34</v>
      </c>
      <c r="D670" s="14">
        <v>51</v>
      </c>
      <c r="E670" s="15" t="s">
        <v>474</v>
      </c>
      <c r="F670" s="15"/>
    </row>
    <row r="671" spans="1:6" ht="12" customHeight="1" hidden="1" outlineLevel="2">
      <c r="A671" s="267"/>
      <c r="B671" s="14">
        <v>44</v>
      </c>
      <c r="C671" s="14">
        <v>34</v>
      </c>
      <c r="D671" s="14">
        <v>53</v>
      </c>
      <c r="E671" s="15" t="s">
        <v>475</v>
      </c>
      <c r="F671" s="15"/>
    </row>
    <row r="672" spans="1:6" ht="12" customHeight="1" hidden="1" outlineLevel="2">
      <c r="A672" s="267"/>
      <c r="B672" s="14">
        <v>44</v>
      </c>
      <c r="C672" s="14">
        <v>34</v>
      </c>
      <c r="D672" s="14">
        <v>55</v>
      </c>
      <c r="E672" s="15" t="s">
        <v>476</v>
      </c>
      <c r="F672" s="15"/>
    </row>
    <row r="673" spans="1:6" ht="12" customHeight="1" hidden="1" outlineLevel="2">
      <c r="A673" s="267"/>
      <c r="B673" s="14">
        <v>44</v>
      </c>
      <c r="C673" s="14">
        <v>34</v>
      </c>
      <c r="D673" s="14">
        <v>57</v>
      </c>
      <c r="E673" s="15" t="s">
        <v>477</v>
      </c>
      <c r="F673" s="15"/>
    </row>
    <row r="674" spans="1:6" ht="12" customHeight="1" hidden="1" outlineLevel="2">
      <c r="A674" s="267"/>
      <c r="B674" s="14">
        <v>44</v>
      </c>
      <c r="C674" s="14">
        <v>34</v>
      </c>
      <c r="D674" s="14">
        <v>59</v>
      </c>
      <c r="E674" s="15" t="s">
        <v>478</v>
      </c>
      <c r="F674" s="15"/>
    </row>
    <row r="675" spans="1:6" ht="12" customHeight="1" outlineLevel="1" collapsed="1">
      <c r="A675" s="267"/>
      <c r="B675" s="28">
        <v>44</v>
      </c>
      <c r="C675" s="28">
        <v>37</v>
      </c>
      <c r="D675" s="28"/>
      <c r="E675" s="29" t="s">
        <v>479</v>
      </c>
      <c r="F675" s="29" t="s">
        <v>66</v>
      </c>
    </row>
    <row r="676" spans="1:6" ht="12" customHeight="1" hidden="1" outlineLevel="2">
      <c r="A676" s="267"/>
      <c r="B676" s="14">
        <v>44</v>
      </c>
      <c r="C676" s="14">
        <v>37</v>
      </c>
      <c r="D676" s="14">
        <v>51</v>
      </c>
      <c r="E676" s="15" t="s">
        <v>480</v>
      </c>
      <c r="F676" s="15"/>
    </row>
    <row r="677" spans="1:6" ht="12" customHeight="1" hidden="1" outlineLevel="2">
      <c r="A677" s="267"/>
      <c r="B677" s="14">
        <v>44</v>
      </c>
      <c r="C677" s="14">
        <v>37</v>
      </c>
      <c r="D677" s="14">
        <v>53</v>
      </c>
      <c r="E677" s="15" t="s">
        <v>174</v>
      </c>
      <c r="F677" s="15"/>
    </row>
    <row r="678" spans="1:6" ht="12" customHeight="1" hidden="1" outlineLevel="2">
      <c r="A678" s="267"/>
      <c r="B678" s="14">
        <v>44</v>
      </c>
      <c r="C678" s="14">
        <v>37</v>
      </c>
      <c r="D678" s="14">
        <v>55</v>
      </c>
      <c r="E678" s="15" t="s">
        <v>250</v>
      </c>
      <c r="F678" s="15"/>
    </row>
    <row r="679" spans="1:6" ht="12" customHeight="1" hidden="1" outlineLevel="2">
      <c r="A679" s="267"/>
      <c r="B679" s="14">
        <v>44</v>
      </c>
      <c r="C679" s="14">
        <v>37</v>
      </c>
      <c r="D679" s="14">
        <v>57</v>
      </c>
      <c r="E679" s="15" t="s">
        <v>481</v>
      </c>
      <c r="F679" s="15"/>
    </row>
    <row r="680" spans="1:6" ht="12" customHeight="1" outlineLevel="1" collapsed="1">
      <c r="A680" s="267"/>
      <c r="B680" s="28">
        <v>44</v>
      </c>
      <c r="C680" s="28">
        <v>40</v>
      </c>
      <c r="D680" s="28"/>
      <c r="E680" s="29" t="s">
        <v>365</v>
      </c>
      <c r="F680" s="29" t="s">
        <v>102</v>
      </c>
    </row>
    <row r="681" spans="1:6" ht="12" customHeight="1" hidden="1" outlineLevel="2">
      <c r="A681" s="267"/>
      <c r="B681" s="14">
        <v>44</v>
      </c>
      <c r="C681" s="14">
        <v>40</v>
      </c>
      <c r="D681" s="14">
        <v>51</v>
      </c>
      <c r="E681" s="15" t="s">
        <v>458</v>
      </c>
      <c r="F681" s="15"/>
    </row>
    <row r="682" spans="1:6" ht="12" customHeight="1" hidden="1" outlineLevel="2">
      <c r="A682" s="267"/>
      <c r="B682" s="14">
        <v>44</v>
      </c>
      <c r="C682" s="14">
        <v>40</v>
      </c>
      <c r="D682" s="14">
        <v>53</v>
      </c>
      <c r="E682" s="15" t="s">
        <v>482</v>
      </c>
      <c r="F682" s="15"/>
    </row>
    <row r="683" spans="1:6" ht="12" customHeight="1" hidden="1" outlineLevel="2">
      <c r="A683" s="267"/>
      <c r="B683" s="14">
        <v>44</v>
      </c>
      <c r="C683" s="14">
        <v>40</v>
      </c>
      <c r="D683" s="14">
        <v>55</v>
      </c>
      <c r="E683" s="15" t="s">
        <v>483</v>
      </c>
      <c r="F683" s="15"/>
    </row>
    <row r="684" spans="1:6" ht="12" customHeight="1" hidden="1" outlineLevel="2">
      <c r="A684" s="267"/>
      <c r="B684" s="14">
        <v>44</v>
      </c>
      <c r="C684" s="14">
        <v>40</v>
      </c>
      <c r="D684" s="14">
        <v>57</v>
      </c>
      <c r="E684" s="15" t="s">
        <v>484</v>
      </c>
      <c r="F684" s="15"/>
    </row>
    <row r="685" spans="1:6" ht="12" customHeight="1" hidden="1" outlineLevel="2">
      <c r="A685" s="267"/>
      <c r="B685" s="14">
        <v>44</v>
      </c>
      <c r="C685" s="14">
        <v>40</v>
      </c>
      <c r="D685" s="14">
        <v>59</v>
      </c>
      <c r="E685" s="15" t="s">
        <v>485</v>
      </c>
      <c r="F685" s="15"/>
    </row>
    <row r="686" spans="1:6" ht="12">
      <c r="A686" s="267"/>
      <c r="B686" s="40">
        <v>45</v>
      </c>
      <c r="C686" s="40"/>
      <c r="D686" s="40"/>
      <c r="E686" s="41" t="s">
        <v>554</v>
      </c>
      <c r="F686" s="42" t="s">
        <v>619</v>
      </c>
    </row>
    <row r="687" spans="1:6" ht="12" customHeight="1" outlineLevel="1" collapsed="1">
      <c r="A687" s="267"/>
      <c r="B687" s="28">
        <v>45</v>
      </c>
      <c r="C687" s="94">
        <v>1</v>
      </c>
      <c r="D687" s="28"/>
      <c r="E687" s="29" t="s">
        <v>234</v>
      </c>
      <c r="F687" s="29" t="s">
        <v>486</v>
      </c>
    </row>
    <row r="688" spans="1:6" ht="12" customHeight="1" hidden="1" outlineLevel="2">
      <c r="A688" s="267"/>
      <c r="B688" s="14">
        <v>45</v>
      </c>
      <c r="C688" s="95">
        <v>1</v>
      </c>
      <c r="D688" s="14">
        <v>51</v>
      </c>
      <c r="E688" s="15" t="s">
        <v>55</v>
      </c>
      <c r="F688" s="15"/>
    </row>
    <row r="689" spans="1:6" ht="12" customHeight="1" hidden="1" outlineLevel="2">
      <c r="A689" s="267"/>
      <c r="B689" s="14">
        <v>45</v>
      </c>
      <c r="C689" s="95">
        <v>1</v>
      </c>
      <c r="D689" s="14">
        <v>53</v>
      </c>
      <c r="E689" s="15" t="s">
        <v>56</v>
      </c>
      <c r="F689" s="15"/>
    </row>
    <row r="690" spans="1:6" ht="12" customHeight="1" hidden="1" outlineLevel="2">
      <c r="A690" s="267"/>
      <c r="B690" s="14">
        <v>45</v>
      </c>
      <c r="C690" s="95">
        <v>1</v>
      </c>
      <c r="D690" s="14">
        <v>55</v>
      </c>
      <c r="E690" s="15" t="s">
        <v>57</v>
      </c>
      <c r="F690" s="15"/>
    </row>
    <row r="691" spans="1:6" ht="12" customHeight="1" hidden="1" outlineLevel="2">
      <c r="A691" s="267"/>
      <c r="B691" s="14">
        <v>45</v>
      </c>
      <c r="C691" s="95">
        <v>1</v>
      </c>
      <c r="D691" s="14">
        <v>57</v>
      </c>
      <c r="E691" s="15" t="s">
        <v>58</v>
      </c>
      <c r="F691" s="15"/>
    </row>
    <row r="692" spans="1:6" ht="12" customHeight="1" hidden="1" outlineLevel="2">
      <c r="A692" s="267"/>
      <c r="B692" s="14">
        <v>45</v>
      </c>
      <c r="C692" s="95">
        <v>1</v>
      </c>
      <c r="D692" s="14">
        <v>59</v>
      </c>
      <c r="E692" s="15" t="s">
        <v>59</v>
      </c>
      <c r="F692" s="15"/>
    </row>
    <row r="693" spans="1:6" ht="12" customHeight="1" hidden="1" outlineLevel="2">
      <c r="A693" s="267"/>
      <c r="B693" s="14">
        <v>45</v>
      </c>
      <c r="C693" s="95">
        <v>1</v>
      </c>
      <c r="D693" s="14">
        <v>61</v>
      </c>
      <c r="E693" s="15" t="s">
        <v>60</v>
      </c>
      <c r="F693" s="15"/>
    </row>
    <row r="694" spans="1:6" ht="12" customHeight="1" hidden="1" outlineLevel="2">
      <c r="A694" s="267"/>
      <c r="B694" s="14">
        <v>45</v>
      </c>
      <c r="C694" s="95">
        <v>1</v>
      </c>
      <c r="D694" s="14">
        <v>63</v>
      </c>
      <c r="E694" s="15" t="s">
        <v>61</v>
      </c>
      <c r="F694" s="15"/>
    </row>
    <row r="695" spans="1:6" ht="12" customHeight="1" hidden="1" outlineLevel="2">
      <c r="A695" s="267"/>
      <c r="B695" s="14">
        <v>45</v>
      </c>
      <c r="C695" s="95">
        <v>1</v>
      </c>
      <c r="D695" s="14">
        <v>65</v>
      </c>
      <c r="E695" s="15" t="s">
        <v>62</v>
      </c>
      <c r="F695" s="15"/>
    </row>
    <row r="696" spans="1:6" ht="12" customHeight="1" hidden="1" outlineLevel="2">
      <c r="A696" s="267"/>
      <c r="B696" s="14">
        <v>45</v>
      </c>
      <c r="C696" s="95">
        <v>1</v>
      </c>
      <c r="D696" s="14">
        <v>67</v>
      </c>
      <c r="E696" s="15" t="s">
        <v>63</v>
      </c>
      <c r="F696" s="15"/>
    </row>
    <row r="697" spans="1:6" ht="12" customHeight="1" hidden="1" outlineLevel="2">
      <c r="A697" s="267"/>
      <c r="B697" s="14">
        <v>45</v>
      </c>
      <c r="C697" s="95">
        <v>1</v>
      </c>
      <c r="D697" s="14">
        <v>69</v>
      </c>
      <c r="E697" s="15" t="s">
        <v>64</v>
      </c>
      <c r="F697" s="15"/>
    </row>
    <row r="698" spans="1:6" ht="12" customHeight="1" hidden="1" outlineLevel="2">
      <c r="A698" s="267"/>
      <c r="B698" s="14">
        <v>45</v>
      </c>
      <c r="C698" s="95">
        <v>1</v>
      </c>
      <c r="D698" s="14">
        <v>71</v>
      </c>
      <c r="E698" s="15" t="s">
        <v>487</v>
      </c>
      <c r="F698" s="15"/>
    </row>
    <row r="699" spans="1:6" ht="12" customHeight="1" hidden="1" outlineLevel="2">
      <c r="A699" s="267"/>
      <c r="B699" s="14">
        <v>45</v>
      </c>
      <c r="C699" s="95">
        <v>1</v>
      </c>
      <c r="D699" s="14">
        <v>73</v>
      </c>
      <c r="E699" s="15" t="s">
        <v>488</v>
      </c>
      <c r="F699" s="15"/>
    </row>
    <row r="700" spans="1:6" ht="12" customHeight="1" hidden="1" outlineLevel="2">
      <c r="A700" s="267" t="s">
        <v>274</v>
      </c>
      <c r="B700" s="14">
        <v>45</v>
      </c>
      <c r="C700" s="95">
        <v>1</v>
      </c>
      <c r="D700" s="14">
        <v>75</v>
      </c>
      <c r="E700" s="15" t="s">
        <v>489</v>
      </c>
      <c r="F700" s="15"/>
    </row>
    <row r="701" spans="1:6" ht="12" customHeight="1" hidden="1" outlineLevel="2">
      <c r="A701" s="267"/>
      <c r="B701" s="14">
        <v>45</v>
      </c>
      <c r="C701" s="95">
        <v>1</v>
      </c>
      <c r="D701" s="14">
        <v>77</v>
      </c>
      <c r="E701" s="15" t="s">
        <v>490</v>
      </c>
      <c r="F701" s="15"/>
    </row>
    <row r="702" spans="1:6" ht="12" customHeight="1" hidden="1" outlineLevel="2">
      <c r="A702" s="267"/>
      <c r="B702" s="14">
        <v>45</v>
      </c>
      <c r="C702" s="95">
        <v>1</v>
      </c>
      <c r="D702" s="14">
        <v>79</v>
      </c>
      <c r="E702" s="15" t="s">
        <v>491</v>
      </c>
      <c r="F702" s="15"/>
    </row>
    <row r="703" spans="1:6" ht="12" customHeight="1" hidden="1" outlineLevel="2">
      <c r="A703" s="267"/>
      <c r="B703" s="14">
        <v>45</v>
      </c>
      <c r="C703" s="95">
        <v>1</v>
      </c>
      <c r="D703" s="14">
        <v>81</v>
      </c>
      <c r="E703" s="15" t="s">
        <v>492</v>
      </c>
      <c r="F703" s="15"/>
    </row>
    <row r="704" spans="1:6" ht="12" customHeight="1" outlineLevel="1" collapsed="1">
      <c r="A704" s="267"/>
      <c r="B704" s="28">
        <v>45</v>
      </c>
      <c r="C704" s="94">
        <v>4</v>
      </c>
      <c r="D704" s="28"/>
      <c r="E704" s="29" t="s">
        <v>410</v>
      </c>
      <c r="F704" s="29" t="s">
        <v>89</v>
      </c>
    </row>
    <row r="705" spans="1:6" ht="12" customHeight="1" hidden="1" outlineLevel="2">
      <c r="A705" s="267"/>
      <c r="B705" s="14">
        <v>45</v>
      </c>
      <c r="C705" s="95">
        <v>4</v>
      </c>
      <c r="D705" s="14">
        <v>51</v>
      </c>
      <c r="E705" s="15" t="s">
        <v>258</v>
      </c>
      <c r="F705" s="15"/>
    </row>
    <row r="706" spans="1:6" ht="12" customHeight="1" hidden="1" outlineLevel="2">
      <c r="A706" s="267"/>
      <c r="B706" s="14">
        <v>45</v>
      </c>
      <c r="C706" s="95">
        <v>4</v>
      </c>
      <c r="D706" s="14">
        <v>53</v>
      </c>
      <c r="E706" s="15" t="s">
        <v>430</v>
      </c>
      <c r="F706" s="15"/>
    </row>
    <row r="707" spans="1:6" ht="12" customHeight="1" outlineLevel="1" collapsed="1">
      <c r="A707" s="267"/>
      <c r="B707" s="28">
        <v>45</v>
      </c>
      <c r="C707" s="94">
        <v>7</v>
      </c>
      <c r="D707" s="28"/>
      <c r="E707" s="29" t="s">
        <v>493</v>
      </c>
      <c r="F707" s="29" t="s">
        <v>72</v>
      </c>
    </row>
    <row r="708" spans="1:6" ht="12" customHeight="1" hidden="1" outlineLevel="2">
      <c r="A708" s="267"/>
      <c r="B708" s="14">
        <v>45</v>
      </c>
      <c r="C708" s="14">
        <v>7</v>
      </c>
      <c r="D708" s="14">
        <v>51</v>
      </c>
      <c r="E708" s="15" t="s">
        <v>337</v>
      </c>
      <c r="F708" s="15"/>
    </row>
    <row r="709" spans="1:6" ht="12" customHeight="1" hidden="1" outlineLevel="2">
      <c r="A709" s="267"/>
      <c r="B709" s="14">
        <v>45</v>
      </c>
      <c r="C709" s="14">
        <v>7</v>
      </c>
      <c r="D709" s="14">
        <v>53</v>
      </c>
      <c r="E709" s="15" t="s">
        <v>494</v>
      </c>
      <c r="F709" s="15"/>
    </row>
    <row r="710" spans="1:6" ht="12" customHeight="1" hidden="1" outlineLevel="2">
      <c r="A710" s="267"/>
      <c r="B710" s="14">
        <v>45</v>
      </c>
      <c r="C710" s="14">
        <v>7</v>
      </c>
      <c r="D710" s="14">
        <v>55</v>
      </c>
      <c r="E710" s="15" t="s">
        <v>380</v>
      </c>
      <c r="F710" s="15"/>
    </row>
    <row r="711" spans="1:6" ht="12" customHeight="1" outlineLevel="1" collapsed="1">
      <c r="A711" s="267"/>
      <c r="B711" s="28">
        <v>45</v>
      </c>
      <c r="C711" s="28">
        <v>10</v>
      </c>
      <c r="D711" s="28"/>
      <c r="E711" s="29" t="s">
        <v>495</v>
      </c>
      <c r="F711" s="29" t="s">
        <v>72</v>
      </c>
    </row>
    <row r="712" spans="1:6" ht="12" customHeight="1" hidden="1" outlineLevel="2">
      <c r="A712" s="267"/>
      <c r="B712" s="14">
        <v>45</v>
      </c>
      <c r="C712" s="14">
        <v>10</v>
      </c>
      <c r="D712" s="14">
        <v>51</v>
      </c>
      <c r="E712" s="15" t="s">
        <v>496</v>
      </c>
      <c r="F712" s="15"/>
    </row>
    <row r="713" spans="1:6" ht="12" customHeight="1" hidden="1" outlineLevel="2">
      <c r="A713" s="267"/>
      <c r="B713" s="14">
        <v>45</v>
      </c>
      <c r="C713" s="14">
        <v>10</v>
      </c>
      <c r="D713" s="14">
        <v>53</v>
      </c>
      <c r="E713" s="15" t="s">
        <v>497</v>
      </c>
      <c r="F713" s="15"/>
    </row>
    <row r="714" spans="1:6" ht="12" customHeight="1" hidden="1" outlineLevel="2">
      <c r="A714" s="267"/>
      <c r="B714" s="14">
        <v>45</v>
      </c>
      <c r="C714" s="14">
        <v>10</v>
      </c>
      <c r="D714" s="14">
        <v>55</v>
      </c>
      <c r="E714" s="15" t="s">
        <v>69</v>
      </c>
      <c r="F714" s="15"/>
    </row>
    <row r="715" spans="1:6" ht="12">
      <c r="A715" s="267"/>
      <c r="B715" s="40">
        <v>46</v>
      </c>
      <c r="C715" s="40"/>
      <c r="D715" s="40"/>
      <c r="E715" s="42" t="s">
        <v>555</v>
      </c>
      <c r="F715" s="42" t="s">
        <v>498</v>
      </c>
    </row>
    <row r="716" spans="1:6" ht="12" customHeight="1" outlineLevel="1" collapsed="1">
      <c r="A716" s="267"/>
      <c r="B716" s="28">
        <v>46</v>
      </c>
      <c r="C716" s="94" t="s">
        <v>0</v>
      </c>
      <c r="D716" s="28"/>
      <c r="E716" s="29" t="s">
        <v>1678</v>
      </c>
      <c r="F716" s="29" t="s">
        <v>102</v>
      </c>
    </row>
    <row r="717" spans="1:6" ht="12" customHeight="1" hidden="1" outlineLevel="2">
      <c r="A717" s="267"/>
      <c r="B717" s="14">
        <v>46</v>
      </c>
      <c r="C717" s="95">
        <v>1</v>
      </c>
      <c r="D717" s="14">
        <v>51</v>
      </c>
      <c r="E717" s="15" t="s">
        <v>499</v>
      </c>
      <c r="F717" s="15"/>
    </row>
    <row r="718" spans="1:6" ht="12" customHeight="1" hidden="1" outlineLevel="2">
      <c r="A718" s="267"/>
      <c r="B718" s="14">
        <v>46</v>
      </c>
      <c r="C718" s="95">
        <v>1</v>
      </c>
      <c r="D718" s="14">
        <v>53</v>
      </c>
      <c r="E718" s="15" t="s">
        <v>500</v>
      </c>
      <c r="F718" s="15"/>
    </row>
    <row r="719" spans="1:6" ht="12" customHeight="1" hidden="1" outlineLevel="2">
      <c r="A719" s="267"/>
      <c r="B719" s="14">
        <v>46</v>
      </c>
      <c r="C719" s="95">
        <v>1</v>
      </c>
      <c r="D719" s="14">
        <v>55</v>
      </c>
      <c r="E719" s="15" t="s">
        <v>501</v>
      </c>
      <c r="F719" s="15"/>
    </row>
    <row r="720" spans="1:6" ht="12" customHeight="1" hidden="1" outlineLevel="2">
      <c r="A720" s="267"/>
      <c r="B720" s="14">
        <v>46</v>
      </c>
      <c r="C720" s="95">
        <v>1</v>
      </c>
      <c r="D720" s="14">
        <v>57</v>
      </c>
      <c r="E720" s="15" t="s">
        <v>502</v>
      </c>
      <c r="F720" s="15"/>
    </row>
    <row r="721" spans="1:6" ht="12" customHeight="1" hidden="1" outlineLevel="2">
      <c r="A721" s="267"/>
      <c r="B721" s="14">
        <v>46</v>
      </c>
      <c r="C721" s="95">
        <v>1</v>
      </c>
      <c r="D721" s="14">
        <v>59</v>
      </c>
      <c r="E721" s="15" t="s">
        <v>503</v>
      </c>
      <c r="F721" s="15"/>
    </row>
    <row r="722" spans="1:6" ht="12" customHeight="1" outlineLevel="1" collapsed="1">
      <c r="A722" s="267"/>
      <c r="B722" s="28">
        <v>46</v>
      </c>
      <c r="C722" s="94" t="s">
        <v>3</v>
      </c>
      <c r="D722" s="28"/>
      <c r="E722" s="29" t="s">
        <v>504</v>
      </c>
      <c r="F722" s="29" t="s">
        <v>72</v>
      </c>
    </row>
    <row r="723" spans="1:6" ht="12" customHeight="1" hidden="1" outlineLevel="2">
      <c r="A723" s="267"/>
      <c r="B723" s="14">
        <v>46</v>
      </c>
      <c r="C723" s="95">
        <v>4</v>
      </c>
      <c r="D723" s="14">
        <v>51</v>
      </c>
      <c r="E723" s="15" t="s">
        <v>218</v>
      </c>
      <c r="F723" s="15"/>
    </row>
    <row r="724" spans="1:6" ht="12" customHeight="1" hidden="1" outlineLevel="2">
      <c r="A724" s="267"/>
      <c r="B724" s="14">
        <v>46</v>
      </c>
      <c r="C724" s="95">
        <v>4</v>
      </c>
      <c r="D724" s="14">
        <v>53</v>
      </c>
      <c r="E724" s="15" t="s">
        <v>67</v>
      </c>
      <c r="F724" s="15"/>
    </row>
    <row r="725" spans="1:6" ht="12" customHeight="1" hidden="1" outlineLevel="2">
      <c r="A725" s="267"/>
      <c r="B725" s="14">
        <v>46</v>
      </c>
      <c r="C725" s="95">
        <v>4</v>
      </c>
      <c r="D725" s="14">
        <v>55</v>
      </c>
      <c r="E725" s="15" t="s">
        <v>331</v>
      </c>
      <c r="F725" s="15"/>
    </row>
    <row r="726" spans="1:6" ht="12" customHeight="1" outlineLevel="1" collapsed="1">
      <c r="A726" s="267"/>
      <c r="B726" s="28">
        <v>46</v>
      </c>
      <c r="C726" s="94" t="s">
        <v>2</v>
      </c>
      <c r="D726" s="28"/>
      <c r="E726" s="29" t="s">
        <v>221</v>
      </c>
      <c r="F726" s="29" t="s">
        <v>72</v>
      </c>
    </row>
    <row r="727" spans="1:6" ht="12" customHeight="1" hidden="1" outlineLevel="2">
      <c r="A727" s="267"/>
      <c r="B727" s="14">
        <v>46</v>
      </c>
      <c r="C727" s="14">
        <v>7</v>
      </c>
      <c r="D727" s="14">
        <v>51</v>
      </c>
      <c r="E727" s="15" t="s">
        <v>505</v>
      </c>
      <c r="F727" s="15"/>
    </row>
    <row r="728" spans="1:6" ht="12" customHeight="1" hidden="1" outlineLevel="2">
      <c r="A728" s="267"/>
      <c r="B728" s="14">
        <v>46</v>
      </c>
      <c r="C728" s="14">
        <v>7</v>
      </c>
      <c r="D728" s="14">
        <v>53</v>
      </c>
      <c r="E728" s="15" t="s">
        <v>506</v>
      </c>
      <c r="F728" s="15"/>
    </row>
    <row r="729" spans="1:6" ht="12" customHeight="1" hidden="1" outlineLevel="2">
      <c r="A729" s="267"/>
      <c r="B729" s="14">
        <v>46</v>
      </c>
      <c r="C729" s="14">
        <v>7</v>
      </c>
      <c r="D729" s="14">
        <v>55</v>
      </c>
      <c r="E729" s="15" t="s">
        <v>507</v>
      </c>
      <c r="F729" s="15"/>
    </row>
    <row r="730" spans="1:6" ht="12" customHeight="1" outlineLevel="1" collapsed="1">
      <c r="A730" s="267"/>
      <c r="B730" s="28">
        <v>46</v>
      </c>
      <c r="C730" s="28">
        <v>10</v>
      </c>
      <c r="D730" s="28"/>
      <c r="E730" s="29" t="s">
        <v>84</v>
      </c>
      <c r="F730" s="29" t="s">
        <v>66</v>
      </c>
    </row>
    <row r="731" spans="1:6" ht="12" customHeight="1" hidden="1" outlineLevel="2">
      <c r="A731" s="267"/>
      <c r="B731" s="14">
        <v>46</v>
      </c>
      <c r="C731" s="14">
        <v>10</v>
      </c>
      <c r="D731" s="14">
        <v>51</v>
      </c>
      <c r="E731" s="15" t="s">
        <v>508</v>
      </c>
      <c r="F731" s="15"/>
    </row>
    <row r="732" spans="1:6" ht="12" customHeight="1" hidden="1" outlineLevel="2">
      <c r="A732" s="267"/>
      <c r="B732" s="14">
        <v>46</v>
      </c>
      <c r="C732" s="14">
        <v>10</v>
      </c>
      <c r="D732" s="14">
        <v>53</v>
      </c>
      <c r="E732" s="15" t="s">
        <v>509</v>
      </c>
      <c r="F732" s="15"/>
    </row>
    <row r="733" spans="1:6" ht="12" customHeight="1" hidden="1" outlineLevel="2">
      <c r="A733" s="267"/>
      <c r="B733" s="14">
        <v>46</v>
      </c>
      <c r="C733" s="14">
        <v>10</v>
      </c>
      <c r="D733" s="14">
        <v>55</v>
      </c>
      <c r="E733" s="15" t="s">
        <v>510</v>
      </c>
      <c r="F733" s="15"/>
    </row>
    <row r="734" spans="1:6" ht="12" customHeight="1" hidden="1" outlineLevel="2">
      <c r="A734" s="267"/>
      <c r="B734" s="14">
        <v>46</v>
      </c>
      <c r="C734" s="14">
        <v>10</v>
      </c>
      <c r="D734" s="14">
        <v>57</v>
      </c>
      <c r="E734" s="15" t="s">
        <v>511</v>
      </c>
      <c r="F734" s="15"/>
    </row>
    <row r="735" spans="1:6" ht="12" customHeight="1" outlineLevel="1" collapsed="1">
      <c r="A735" s="267"/>
      <c r="B735" s="28">
        <v>46</v>
      </c>
      <c r="C735" s="28">
        <v>13</v>
      </c>
      <c r="D735" s="28"/>
      <c r="E735" s="29" t="s">
        <v>512</v>
      </c>
      <c r="F735" s="29" t="s">
        <v>66</v>
      </c>
    </row>
    <row r="736" spans="1:6" ht="12" customHeight="1" hidden="1" outlineLevel="2">
      <c r="A736" s="267"/>
      <c r="B736" s="14">
        <v>46</v>
      </c>
      <c r="C736" s="14">
        <v>13</v>
      </c>
      <c r="D736" s="14">
        <v>51</v>
      </c>
      <c r="E736" s="15" t="s">
        <v>513</v>
      </c>
      <c r="F736" s="15"/>
    </row>
    <row r="737" spans="1:6" ht="12" customHeight="1" hidden="1" outlineLevel="2">
      <c r="A737" s="267"/>
      <c r="B737" s="14">
        <v>46</v>
      </c>
      <c r="C737" s="14">
        <v>13</v>
      </c>
      <c r="D737" s="14">
        <v>53</v>
      </c>
      <c r="E737" s="15" t="s">
        <v>514</v>
      </c>
      <c r="F737" s="15"/>
    </row>
    <row r="738" spans="1:6" ht="12" customHeight="1" hidden="1" outlineLevel="2">
      <c r="A738" s="267"/>
      <c r="B738" s="14">
        <v>46</v>
      </c>
      <c r="C738" s="14">
        <v>13</v>
      </c>
      <c r="D738" s="14">
        <v>55</v>
      </c>
      <c r="E738" s="15" t="s">
        <v>515</v>
      </c>
      <c r="F738" s="15"/>
    </row>
    <row r="739" spans="1:6" ht="12" customHeight="1" hidden="1" outlineLevel="2">
      <c r="A739" s="267"/>
      <c r="B739" s="14">
        <v>46</v>
      </c>
      <c r="C739" s="14">
        <v>13</v>
      </c>
      <c r="D739" s="14">
        <v>57</v>
      </c>
      <c r="E739" s="15" t="s">
        <v>516</v>
      </c>
      <c r="F739" s="15"/>
    </row>
    <row r="740" spans="1:6" ht="12" customHeight="1" outlineLevel="1" collapsed="1">
      <c r="A740" s="267"/>
      <c r="B740" s="28">
        <v>46</v>
      </c>
      <c r="C740" s="28">
        <v>16</v>
      </c>
      <c r="D740" s="28"/>
      <c r="E740" s="29" t="s">
        <v>517</v>
      </c>
      <c r="F740" s="29" t="s">
        <v>72</v>
      </c>
    </row>
    <row r="741" spans="1:6" ht="12" customHeight="1" hidden="1" outlineLevel="2">
      <c r="A741" s="267"/>
      <c r="B741" s="14">
        <v>46</v>
      </c>
      <c r="C741" s="14">
        <v>16</v>
      </c>
      <c r="D741" s="14">
        <v>51</v>
      </c>
      <c r="E741" s="15" t="s">
        <v>277</v>
      </c>
      <c r="F741" s="15"/>
    </row>
    <row r="742" spans="1:6" ht="12" customHeight="1" hidden="1" outlineLevel="2">
      <c r="A742" s="267"/>
      <c r="B742" s="14">
        <v>46</v>
      </c>
      <c r="C742" s="14">
        <v>16</v>
      </c>
      <c r="D742" s="14">
        <v>53</v>
      </c>
      <c r="E742" s="15" t="s">
        <v>295</v>
      </c>
      <c r="F742" s="15"/>
    </row>
    <row r="743" spans="1:6" ht="12" customHeight="1" hidden="1" outlineLevel="2">
      <c r="A743" s="267"/>
      <c r="B743" s="14">
        <v>46</v>
      </c>
      <c r="C743" s="14">
        <v>16</v>
      </c>
      <c r="D743" s="14">
        <v>55</v>
      </c>
      <c r="E743" s="15" t="s">
        <v>518</v>
      </c>
      <c r="F743" s="15"/>
    </row>
    <row r="744" spans="1:6" ht="12" customHeight="1" outlineLevel="1" collapsed="1">
      <c r="A744" s="267"/>
      <c r="B744" s="28">
        <v>46</v>
      </c>
      <c r="C744" s="28">
        <v>19</v>
      </c>
      <c r="D744" s="28"/>
      <c r="E744" s="29" t="s">
        <v>519</v>
      </c>
      <c r="F744" s="29" t="s">
        <v>66</v>
      </c>
    </row>
    <row r="745" spans="1:6" ht="12" customHeight="1" hidden="1" outlineLevel="2">
      <c r="A745" s="267"/>
      <c r="B745" s="14">
        <v>46</v>
      </c>
      <c r="C745" s="14">
        <v>19</v>
      </c>
      <c r="D745" s="14">
        <v>51</v>
      </c>
      <c r="E745" s="15" t="s">
        <v>520</v>
      </c>
      <c r="F745" s="15"/>
    </row>
    <row r="746" spans="1:6" ht="12" customHeight="1" hidden="1" outlineLevel="2">
      <c r="A746" s="267"/>
      <c r="B746" s="14">
        <v>46</v>
      </c>
      <c r="C746" s="14">
        <v>19</v>
      </c>
      <c r="D746" s="14">
        <v>53</v>
      </c>
      <c r="E746" s="15" t="s">
        <v>73</v>
      </c>
      <c r="F746" s="15"/>
    </row>
    <row r="747" spans="1:6" ht="12" customHeight="1" hidden="1" outlineLevel="2">
      <c r="A747" s="267"/>
      <c r="B747" s="14">
        <v>46</v>
      </c>
      <c r="C747" s="14">
        <v>19</v>
      </c>
      <c r="D747" s="14">
        <v>55</v>
      </c>
      <c r="E747" s="15" t="s">
        <v>166</v>
      </c>
      <c r="F747" s="15"/>
    </row>
    <row r="748" spans="1:6" ht="12" customHeight="1" hidden="1" outlineLevel="2">
      <c r="A748" s="267"/>
      <c r="B748" s="14">
        <v>46</v>
      </c>
      <c r="C748" s="14">
        <v>19</v>
      </c>
      <c r="D748" s="14">
        <v>57</v>
      </c>
      <c r="E748" s="15" t="s">
        <v>462</v>
      </c>
      <c r="F748" s="15"/>
    </row>
    <row r="749" spans="1:6" ht="12" customHeight="1" outlineLevel="1" collapsed="1">
      <c r="A749" s="267"/>
      <c r="B749" s="28">
        <v>46</v>
      </c>
      <c r="C749" s="28">
        <v>22</v>
      </c>
      <c r="D749" s="28"/>
      <c r="E749" s="29" t="s">
        <v>521</v>
      </c>
      <c r="F749" s="29" t="s">
        <v>89</v>
      </c>
    </row>
    <row r="750" spans="1:6" ht="12" customHeight="1" hidden="1" outlineLevel="2">
      <c r="A750" s="267"/>
      <c r="B750" s="14">
        <v>46</v>
      </c>
      <c r="C750" s="14">
        <v>22</v>
      </c>
      <c r="D750" s="14">
        <v>51</v>
      </c>
      <c r="E750" s="15" t="s">
        <v>522</v>
      </c>
      <c r="F750" s="15"/>
    </row>
    <row r="751" spans="1:6" ht="12" customHeight="1" hidden="1" outlineLevel="2">
      <c r="A751" s="267"/>
      <c r="B751" s="14">
        <v>46</v>
      </c>
      <c r="C751" s="14">
        <v>22</v>
      </c>
      <c r="D751" s="14">
        <v>53</v>
      </c>
      <c r="E751" s="15" t="s">
        <v>523</v>
      </c>
      <c r="F751" s="15"/>
    </row>
    <row r="752" spans="1:6" ht="12" customHeight="1" outlineLevel="1" collapsed="1">
      <c r="A752" s="267"/>
      <c r="B752" s="28">
        <v>46</v>
      </c>
      <c r="C752" s="28">
        <v>25</v>
      </c>
      <c r="D752" s="28"/>
      <c r="E752" s="29" t="s">
        <v>524</v>
      </c>
      <c r="F752" s="29" t="s">
        <v>102</v>
      </c>
    </row>
    <row r="753" spans="1:6" ht="12" customHeight="1" hidden="1" outlineLevel="2">
      <c r="A753" s="267"/>
      <c r="B753" s="14">
        <v>46</v>
      </c>
      <c r="C753" s="14">
        <v>25</v>
      </c>
      <c r="D753" s="14">
        <v>51</v>
      </c>
      <c r="E753" s="15" t="s">
        <v>525</v>
      </c>
      <c r="F753" s="15"/>
    </row>
    <row r="754" spans="1:6" ht="12" customHeight="1" hidden="1" outlineLevel="2">
      <c r="A754" s="267"/>
      <c r="B754" s="14">
        <v>46</v>
      </c>
      <c r="C754" s="14">
        <v>25</v>
      </c>
      <c r="D754" s="14">
        <v>53</v>
      </c>
      <c r="E754" s="15" t="s">
        <v>526</v>
      </c>
      <c r="F754" s="15"/>
    </row>
    <row r="755" spans="1:6" ht="12" customHeight="1" hidden="1" outlineLevel="2">
      <c r="A755" s="267"/>
      <c r="B755" s="14">
        <v>46</v>
      </c>
      <c r="C755" s="14">
        <v>25</v>
      </c>
      <c r="D755" s="14">
        <v>55</v>
      </c>
      <c r="E755" s="15" t="s">
        <v>331</v>
      </c>
      <c r="F755" s="15"/>
    </row>
    <row r="756" spans="1:6" ht="12" customHeight="1" hidden="1" outlineLevel="2">
      <c r="A756" s="267"/>
      <c r="B756" s="14">
        <v>46</v>
      </c>
      <c r="C756" s="14">
        <v>25</v>
      </c>
      <c r="D756" s="14">
        <v>57</v>
      </c>
      <c r="E756" s="15" t="s">
        <v>527</v>
      </c>
      <c r="F756" s="15"/>
    </row>
    <row r="757" spans="1:6" ht="12" customHeight="1" hidden="1" outlineLevel="2">
      <c r="A757" s="267"/>
      <c r="B757" s="14">
        <v>46</v>
      </c>
      <c r="C757" s="14">
        <v>25</v>
      </c>
      <c r="D757" s="14">
        <v>59</v>
      </c>
      <c r="E757" s="15" t="s">
        <v>528</v>
      </c>
      <c r="F757" s="15"/>
    </row>
    <row r="758" spans="1:6" ht="12" customHeight="1" outlineLevel="1" collapsed="1">
      <c r="A758" s="267"/>
      <c r="B758" s="28">
        <v>46</v>
      </c>
      <c r="C758" s="28">
        <v>28</v>
      </c>
      <c r="D758" s="28"/>
      <c r="E758" s="29" t="s">
        <v>529</v>
      </c>
      <c r="F758" s="29" t="s">
        <v>72</v>
      </c>
    </row>
    <row r="759" spans="1:6" ht="12" customHeight="1" hidden="1" outlineLevel="2">
      <c r="A759" s="267" t="s">
        <v>274</v>
      </c>
      <c r="B759" s="14">
        <v>46</v>
      </c>
      <c r="C759" s="14">
        <v>28</v>
      </c>
      <c r="D759" s="14">
        <v>51</v>
      </c>
      <c r="E759" s="15" t="s">
        <v>530</v>
      </c>
      <c r="F759" s="15"/>
    </row>
    <row r="760" spans="1:6" ht="12" customHeight="1" hidden="1" outlineLevel="2">
      <c r="A760" s="267"/>
      <c r="B760" s="14">
        <v>46</v>
      </c>
      <c r="C760" s="14">
        <v>28</v>
      </c>
      <c r="D760" s="14">
        <v>53</v>
      </c>
      <c r="E760" s="15" t="s">
        <v>531</v>
      </c>
      <c r="F760" s="15"/>
    </row>
    <row r="761" spans="1:6" ht="12" customHeight="1" hidden="1" outlineLevel="2">
      <c r="A761" s="267"/>
      <c r="B761" s="14">
        <v>46</v>
      </c>
      <c r="C761" s="14">
        <v>28</v>
      </c>
      <c r="D761" s="14">
        <v>55</v>
      </c>
      <c r="E761" s="15" t="s">
        <v>532</v>
      </c>
      <c r="F761" s="15"/>
    </row>
    <row r="762" spans="1:6" ht="12" customHeight="1" outlineLevel="1" collapsed="1">
      <c r="A762" s="267"/>
      <c r="B762" s="28">
        <v>46</v>
      </c>
      <c r="C762" s="28">
        <v>31</v>
      </c>
      <c r="D762" s="28"/>
      <c r="E762" s="29" t="s">
        <v>533</v>
      </c>
      <c r="F762" s="29" t="s">
        <v>102</v>
      </c>
    </row>
    <row r="763" spans="1:6" ht="12" customHeight="1" hidden="1" outlineLevel="2">
      <c r="A763" s="267"/>
      <c r="B763" s="14">
        <v>46</v>
      </c>
      <c r="C763" s="14">
        <v>31</v>
      </c>
      <c r="D763" s="14">
        <v>51</v>
      </c>
      <c r="E763" s="15" t="s">
        <v>218</v>
      </c>
      <c r="F763" s="15"/>
    </row>
    <row r="764" spans="1:6" ht="12" customHeight="1" hidden="1" outlineLevel="2">
      <c r="A764" s="267"/>
      <c r="B764" s="14">
        <v>46</v>
      </c>
      <c r="C764" s="14">
        <v>31</v>
      </c>
      <c r="D764" s="14">
        <v>53</v>
      </c>
      <c r="E764" s="15" t="s">
        <v>534</v>
      </c>
      <c r="F764" s="15"/>
    </row>
    <row r="765" spans="1:6" ht="12" customHeight="1" hidden="1" outlineLevel="2">
      <c r="A765" s="267"/>
      <c r="B765" s="14">
        <v>46</v>
      </c>
      <c r="C765" s="14">
        <v>31</v>
      </c>
      <c r="D765" s="14">
        <v>55</v>
      </c>
      <c r="E765" s="15" t="s">
        <v>174</v>
      </c>
      <c r="F765" s="15"/>
    </row>
    <row r="766" spans="1:6" ht="12" customHeight="1" hidden="1" outlineLevel="2">
      <c r="A766" s="267"/>
      <c r="B766" s="14">
        <v>46</v>
      </c>
      <c r="C766" s="14">
        <v>31</v>
      </c>
      <c r="D766" s="14">
        <v>57</v>
      </c>
      <c r="E766" s="15" t="s">
        <v>418</v>
      </c>
      <c r="F766" s="15"/>
    </row>
    <row r="767" spans="1:6" ht="12" customHeight="1" hidden="1" outlineLevel="2">
      <c r="A767" s="267"/>
      <c r="B767" s="14">
        <v>46</v>
      </c>
      <c r="C767" s="14">
        <v>31</v>
      </c>
      <c r="D767" s="14">
        <v>59</v>
      </c>
      <c r="E767" s="15" t="s">
        <v>535</v>
      </c>
      <c r="F767" s="15"/>
    </row>
    <row r="768" spans="1:6" ht="12" customHeight="1" outlineLevel="1" collapsed="1">
      <c r="A768" s="267"/>
      <c r="B768" s="28">
        <v>46</v>
      </c>
      <c r="C768" s="28">
        <v>34</v>
      </c>
      <c r="D768" s="28"/>
      <c r="E768" s="29" t="s">
        <v>536</v>
      </c>
      <c r="F768" s="29" t="s">
        <v>66</v>
      </c>
    </row>
    <row r="769" spans="1:6" ht="12" customHeight="1" hidden="1" outlineLevel="2">
      <c r="A769" s="267"/>
      <c r="B769" s="14">
        <v>46</v>
      </c>
      <c r="C769" s="14">
        <v>34</v>
      </c>
      <c r="D769" s="14">
        <v>51</v>
      </c>
      <c r="E769" s="15" t="s">
        <v>73</v>
      </c>
      <c r="F769" s="15"/>
    </row>
    <row r="770" spans="1:6" ht="12" customHeight="1" hidden="1" outlineLevel="2">
      <c r="A770" s="267"/>
      <c r="B770" s="14">
        <v>46</v>
      </c>
      <c r="C770" s="14">
        <v>34</v>
      </c>
      <c r="D770" s="14">
        <v>53</v>
      </c>
      <c r="E770" s="15" t="s">
        <v>537</v>
      </c>
      <c r="F770" s="15"/>
    </row>
    <row r="771" spans="1:6" ht="12" customHeight="1" hidden="1" outlineLevel="2">
      <c r="A771" s="267"/>
      <c r="B771" s="14">
        <v>46</v>
      </c>
      <c r="C771" s="14">
        <v>34</v>
      </c>
      <c r="D771" s="14">
        <v>55</v>
      </c>
      <c r="E771" s="15" t="s">
        <v>166</v>
      </c>
      <c r="F771" s="15"/>
    </row>
    <row r="772" spans="1:6" ht="12" customHeight="1" hidden="1" outlineLevel="2">
      <c r="A772" s="267"/>
      <c r="B772" s="14">
        <v>46</v>
      </c>
      <c r="C772" s="14">
        <v>34</v>
      </c>
      <c r="D772" s="14">
        <v>57</v>
      </c>
      <c r="E772" s="15" t="s">
        <v>538</v>
      </c>
      <c r="F772" s="15"/>
    </row>
    <row r="773" spans="1:6" ht="12" customHeight="1" outlineLevel="1" collapsed="1">
      <c r="A773" s="267"/>
      <c r="B773" s="28">
        <v>46</v>
      </c>
      <c r="C773" s="28">
        <v>37</v>
      </c>
      <c r="D773" s="28"/>
      <c r="E773" s="29" t="s">
        <v>539</v>
      </c>
      <c r="F773" s="29" t="s">
        <v>72</v>
      </c>
    </row>
    <row r="774" spans="1:6" ht="12" customHeight="1" hidden="1" outlineLevel="2">
      <c r="A774" s="267"/>
      <c r="B774" s="14">
        <v>46</v>
      </c>
      <c r="C774" s="14">
        <v>37</v>
      </c>
      <c r="D774" s="14">
        <v>51</v>
      </c>
      <c r="E774" s="15" t="s">
        <v>540</v>
      </c>
      <c r="F774" s="15"/>
    </row>
    <row r="775" spans="1:6" ht="12" customHeight="1" hidden="1" outlineLevel="2">
      <c r="A775" s="267"/>
      <c r="B775" s="14">
        <v>46</v>
      </c>
      <c r="C775" s="14">
        <v>37</v>
      </c>
      <c r="D775" s="14">
        <v>53</v>
      </c>
      <c r="E775" s="15" t="s">
        <v>541</v>
      </c>
      <c r="F775" s="15"/>
    </row>
    <row r="776" spans="1:6" ht="12" customHeight="1" hidden="1" outlineLevel="2">
      <c r="A776" s="267"/>
      <c r="B776" s="14">
        <v>46</v>
      </c>
      <c r="C776" s="14">
        <v>37</v>
      </c>
      <c r="D776" s="14">
        <v>55</v>
      </c>
      <c r="E776" s="15" t="s">
        <v>542</v>
      </c>
      <c r="F776" s="15"/>
    </row>
    <row r="777" spans="1:6" ht="12" customHeight="1" outlineLevel="1" collapsed="1">
      <c r="A777" s="267"/>
      <c r="B777" s="28">
        <v>46</v>
      </c>
      <c r="C777" s="28">
        <v>40</v>
      </c>
      <c r="D777" s="28"/>
      <c r="E777" s="29" t="s">
        <v>543</v>
      </c>
      <c r="F777" s="29" t="s">
        <v>72</v>
      </c>
    </row>
    <row r="778" spans="1:6" ht="12" customHeight="1" hidden="1" outlineLevel="2">
      <c r="A778" s="267"/>
      <c r="B778" s="14">
        <v>46</v>
      </c>
      <c r="C778" s="14">
        <v>40</v>
      </c>
      <c r="D778" s="14">
        <v>51</v>
      </c>
      <c r="E778" s="15" t="s">
        <v>544</v>
      </c>
      <c r="F778" s="15"/>
    </row>
    <row r="779" spans="1:6" ht="12" customHeight="1" hidden="1" outlineLevel="2">
      <c r="A779" s="267"/>
      <c r="B779" s="14">
        <v>46</v>
      </c>
      <c r="C779" s="14">
        <v>40</v>
      </c>
      <c r="D779" s="14">
        <v>53</v>
      </c>
      <c r="E779" s="15" t="s">
        <v>545</v>
      </c>
      <c r="F779" s="15"/>
    </row>
    <row r="780" spans="1:6" ht="12" customHeight="1" hidden="1" outlineLevel="2">
      <c r="A780" s="267"/>
      <c r="B780" s="14">
        <v>46</v>
      </c>
      <c r="C780" s="14">
        <v>40</v>
      </c>
      <c r="D780" s="14">
        <v>55</v>
      </c>
      <c r="E780" s="15" t="s">
        <v>546</v>
      </c>
      <c r="F780" s="15"/>
    </row>
    <row r="781" spans="1:6" ht="12" customHeight="1" outlineLevel="1" collapsed="1">
      <c r="A781" s="267"/>
      <c r="B781" s="28">
        <v>46</v>
      </c>
      <c r="C781" s="28">
        <v>43</v>
      </c>
      <c r="D781" s="28"/>
      <c r="E781" s="29" t="s">
        <v>547</v>
      </c>
      <c r="F781" s="29" t="s">
        <v>72</v>
      </c>
    </row>
    <row r="782" spans="1:6" ht="12" customHeight="1" hidden="1" outlineLevel="2">
      <c r="A782" s="267"/>
      <c r="B782" s="14">
        <v>46</v>
      </c>
      <c r="C782" s="14">
        <v>43</v>
      </c>
      <c r="D782" s="14">
        <v>51</v>
      </c>
      <c r="E782" s="15" t="s">
        <v>1687</v>
      </c>
      <c r="F782" s="15"/>
    </row>
    <row r="783" spans="1:6" ht="12" customHeight="1" hidden="1" outlineLevel="2">
      <c r="A783" s="267"/>
      <c r="B783" s="14">
        <v>46</v>
      </c>
      <c r="C783" s="14">
        <v>43</v>
      </c>
      <c r="D783" s="14">
        <v>53</v>
      </c>
      <c r="E783" s="15" t="s">
        <v>548</v>
      </c>
      <c r="F783" s="15"/>
    </row>
    <row r="784" spans="1:6" ht="12" customHeight="1" hidden="1" outlineLevel="2">
      <c r="A784" s="267"/>
      <c r="B784" s="14">
        <v>46</v>
      </c>
      <c r="C784" s="14">
        <v>43</v>
      </c>
      <c r="D784" s="14">
        <v>55</v>
      </c>
      <c r="E784" s="15" t="s">
        <v>390</v>
      </c>
      <c r="F784" s="15"/>
    </row>
    <row r="785" spans="1:6" ht="12">
      <c r="A785" s="267"/>
      <c r="B785" s="40">
        <v>48</v>
      </c>
      <c r="C785" s="40"/>
      <c r="D785" s="40"/>
      <c r="E785" s="42" t="s">
        <v>612</v>
      </c>
      <c r="F785" s="42" t="s">
        <v>620</v>
      </c>
    </row>
    <row r="786" spans="1:6" ht="12" outlineLevel="1" collapsed="1">
      <c r="A786" s="267"/>
      <c r="B786" s="28">
        <v>48</v>
      </c>
      <c r="C786" s="94" t="s">
        <v>0</v>
      </c>
      <c r="D786" s="28"/>
      <c r="E786" s="29" t="s">
        <v>613</v>
      </c>
      <c r="F786" s="29" t="s">
        <v>130</v>
      </c>
    </row>
    <row r="787" spans="1:6" ht="12.75" customHeight="1" hidden="1" outlineLevel="2">
      <c r="A787" s="267"/>
      <c r="B787" s="14">
        <v>48</v>
      </c>
      <c r="C787" s="95">
        <v>1</v>
      </c>
      <c r="D787" s="14">
        <v>51</v>
      </c>
      <c r="E787" s="15" t="s">
        <v>556</v>
      </c>
      <c r="F787" s="15"/>
    </row>
    <row r="788" spans="1:6" ht="12.75" customHeight="1" hidden="1" outlineLevel="2">
      <c r="A788" s="267"/>
      <c r="B788" s="14">
        <v>48</v>
      </c>
      <c r="C788" s="95">
        <v>1</v>
      </c>
      <c r="D788" s="14">
        <v>53</v>
      </c>
      <c r="E788" s="15" t="s">
        <v>557</v>
      </c>
      <c r="F788" s="15"/>
    </row>
    <row r="789" spans="1:6" ht="12.75" customHeight="1" hidden="1" outlineLevel="2">
      <c r="A789" s="267"/>
      <c r="B789" s="14">
        <v>48</v>
      </c>
      <c r="C789" s="95">
        <v>1</v>
      </c>
      <c r="D789" s="14">
        <v>55</v>
      </c>
      <c r="E789" s="15" t="s">
        <v>520</v>
      </c>
      <c r="F789" s="15"/>
    </row>
    <row r="790" spans="1:6" ht="12.75" customHeight="1" hidden="1" outlineLevel="2">
      <c r="A790" s="267"/>
      <c r="B790" s="14">
        <v>48</v>
      </c>
      <c r="C790" s="95">
        <v>1</v>
      </c>
      <c r="D790" s="14">
        <v>57</v>
      </c>
      <c r="E790" s="15" t="s">
        <v>295</v>
      </c>
      <c r="F790" s="15"/>
    </row>
    <row r="791" spans="1:6" ht="12.75" customHeight="1" hidden="1" outlineLevel="2">
      <c r="A791" s="267"/>
      <c r="B791" s="14">
        <v>48</v>
      </c>
      <c r="C791" s="95">
        <v>1</v>
      </c>
      <c r="D791" s="14">
        <v>59</v>
      </c>
      <c r="E791" s="15" t="s">
        <v>67</v>
      </c>
      <c r="F791" s="15"/>
    </row>
    <row r="792" spans="1:6" ht="12.75" customHeight="1" hidden="1" outlineLevel="2">
      <c r="A792" s="267"/>
      <c r="B792" s="14">
        <v>48</v>
      </c>
      <c r="C792" s="95">
        <v>1</v>
      </c>
      <c r="D792" s="14">
        <v>61</v>
      </c>
      <c r="E792" s="15" t="s">
        <v>558</v>
      </c>
      <c r="F792" s="15"/>
    </row>
    <row r="793" spans="1:6" ht="12.75" customHeight="1" hidden="1" outlineLevel="2">
      <c r="A793" s="267"/>
      <c r="B793" s="14">
        <v>48</v>
      </c>
      <c r="C793" s="95">
        <v>1</v>
      </c>
      <c r="D793" s="14">
        <v>63</v>
      </c>
      <c r="E793" s="15" t="s">
        <v>559</v>
      </c>
      <c r="F793" s="15"/>
    </row>
    <row r="794" spans="1:6" ht="12.75" customHeight="1" hidden="1" outlineLevel="2">
      <c r="A794" s="267"/>
      <c r="B794" s="14">
        <v>48</v>
      </c>
      <c r="C794" s="95">
        <v>1</v>
      </c>
      <c r="D794" s="14">
        <v>65</v>
      </c>
      <c r="E794" s="15" t="s">
        <v>560</v>
      </c>
      <c r="F794" s="15"/>
    </row>
    <row r="795" spans="1:6" ht="12.75" customHeight="1" hidden="1" outlineLevel="2">
      <c r="A795" s="267"/>
      <c r="B795" s="14">
        <v>48</v>
      </c>
      <c r="C795" s="95">
        <v>1</v>
      </c>
      <c r="D795" s="14">
        <v>67</v>
      </c>
      <c r="E795" s="15" t="s">
        <v>561</v>
      </c>
      <c r="F795" s="15"/>
    </row>
    <row r="796" spans="1:6" ht="12" outlineLevel="1" collapsed="1">
      <c r="A796" s="267"/>
      <c r="B796" s="28">
        <v>48</v>
      </c>
      <c r="C796" s="94" t="s">
        <v>3</v>
      </c>
      <c r="D796" s="28"/>
      <c r="E796" s="29" t="s">
        <v>562</v>
      </c>
      <c r="F796" s="29" t="s">
        <v>102</v>
      </c>
    </row>
    <row r="797" spans="1:6" ht="12.75" customHeight="1" hidden="1" outlineLevel="2">
      <c r="A797" s="267"/>
      <c r="B797" s="14">
        <v>48</v>
      </c>
      <c r="C797" s="95">
        <v>4</v>
      </c>
      <c r="D797" s="14">
        <v>51</v>
      </c>
      <c r="E797" s="15" t="s">
        <v>563</v>
      </c>
      <c r="F797" s="15"/>
    </row>
    <row r="798" spans="1:6" ht="12.75" customHeight="1" hidden="1" outlineLevel="2">
      <c r="A798" s="267"/>
      <c r="B798" s="14">
        <v>48</v>
      </c>
      <c r="C798" s="95">
        <v>4</v>
      </c>
      <c r="D798" s="14">
        <v>53</v>
      </c>
      <c r="E798" s="15" t="s">
        <v>564</v>
      </c>
      <c r="F798" s="15"/>
    </row>
    <row r="799" spans="1:6" ht="12.75" customHeight="1" hidden="1" outlineLevel="2">
      <c r="A799" s="267"/>
      <c r="B799" s="14">
        <v>48</v>
      </c>
      <c r="C799" s="95">
        <v>4</v>
      </c>
      <c r="D799" s="14">
        <v>55</v>
      </c>
      <c r="E799" s="15" t="s">
        <v>565</v>
      </c>
      <c r="F799" s="15"/>
    </row>
    <row r="800" spans="1:6" ht="12.75" customHeight="1" hidden="1" outlineLevel="2">
      <c r="A800" s="267"/>
      <c r="B800" s="14">
        <v>48</v>
      </c>
      <c r="C800" s="95">
        <v>4</v>
      </c>
      <c r="D800" s="14">
        <v>57</v>
      </c>
      <c r="E800" s="15" t="s">
        <v>396</v>
      </c>
      <c r="F800" s="15"/>
    </row>
    <row r="801" spans="1:6" ht="12.75" customHeight="1" hidden="1" outlineLevel="2">
      <c r="A801" s="267"/>
      <c r="B801" s="14">
        <v>48</v>
      </c>
      <c r="C801" s="95">
        <v>4</v>
      </c>
      <c r="D801" s="14">
        <v>59</v>
      </c>
      <c r="E801" s="15" t="s">
        <v>566</v>
      </c>
      <c r="F801" s="15"/>
    </row>
    <row r="802" spans="1:6" ht="12" outlineLevel="1" collapsed="1">
      <c r="A802" s="267"/>
      <c r="B802" s="28">
        <v>48</v>
      </c>
      <c r="C802" s="94" t="s">
        <v>2</v>
      </c>
      <c r="D802" s="28"/>
      <c r="E802" s="29" t="s">
        <v>305</v>
      </c>
      <c r="F802" s="29" t="s">
        <v>89</v>
      </c>
    </row>
    <row r="803" spans="1:6" ht="12.75" customHeight="1" hidden="1" outlineLevel="2">
      <c r="A803" s="267"/>
      <c r="B803" s="14">
        <v>48</v>
      </c>
      <c r="C803" s="14">
        <v>7</v>
      </c>
      <c r="D803" s="14">
        <v>51</v>
      </c>
      <c r="E803" s="15" t="s">
        <v>567</v>
      </c>
      <c r="F803" s="15"/>
    </row>
    <row r="804" spans="1:6" ht="12.75" customHeight="1" hidden="1" outlineLevel="2">
      <c r="A804" s="267"/>
      <c r="B804" s="14">
        <v>48</v>
      </c>
      <c r="C804" s="14">
        <v>7</v>
      </c>
      <c r="D804" s="14">
        <v>53</v>
      </c>
      <c r="E804" s="15" t="s">
        <v>568</v>
      </c>
      <c r="F804" s="15"/>
    </row>
    <row r="805" spans="1:6" ht="12" outlineLevel="1" collapsed="1">
      <c r="A805" s="267"/>
      <c r="B805" s="28">
        <v>48</v>
      </c>
      <c r="C805" s="28">
        <v>10</v>
      </c>
      <c r="D805" s="28"/>
      <c r="E805" s="29" t="s">
        <v>569</v>
      </c>
      <c r="F805" s="29" t="s">
        <v>72</v>
      </c>
    </row>
    <row r="806" spans="1:6" ht="12.75" customHeight="1" hidden="1" outlineLevel="2">
      <c r="A806" s="267"/>
      <c r="B806" s="14">
        <v>48</v>
      </c>
      <c r="C806" s="14">
        <v>10</v>
      </c>
      <c r="D806" s="14">
        <v>51</v>
      </c>
      <c r="E806" s="15" t="s">
        <v>570</v>
      </c>
      <c r="F806" s="15"/>
    </row>
    <row r="807" spans="1:6" ht="12.75" customHeight="1" hidden="1" outlineLevel="2">
      <c r="A807" s="267"/>
      <c r="B807" s="14">
        <v>48</v>
      </c>
      <c r="C807" s="14">
        <v>10</v>
      </c>
      <c r="D807" s="14">
        <v>53</v>
      </c>
      <c r="E807" s="15" t="s">
        <v>571</v>
      </c>
      <c r="F807" s="15"/>
    </row>
    <row r="808" spans="1:6" ht="12.75" customHeight="1" hidden="1" outlineLevel="2">
      <c r="A808" s="267"/>
      <c r="B808" s="14">
        <v>48</v>
      </c>
      <c r="C808" s="14">
        <v>10</v>
      </c>
      <c r="D808" s="14">
        <v>55</v>
      </c>
      <c r="E808" s="15" t="s">
        <v>137</v>
      </c>
      <c r="F808" s="15"/>
    </row>
    <row r="809" spans="1:6" ht="12" outlineLevel="1" collapsed="1">
      <c r="A809" s="267"/>
      <c r="B809" s="28">
        <v>48</v>
      </c>
      <c r="C809" s="28">
        <v>13</v>
      </c>
      <c r="D809" s="28"/>
      <c r="E809" s="29" t="s">
        <v>572</v>
      </c>
      <c r="F809" s="29" t="s">
        <v>102</v>
      </c>
    </row>
    <row r="810" spans="1:6" ht="12.75" customHeight="1" hidden="1" outlineLevel="2">
      <c r="A810" s="267"/>
      <c r="B810" s="14">
        <v>48</v>
      </c>
      <c r="C810" s="14">
        <v>13</v>
      </c>
      <c r="D810" s="14">
        <v>51</v>
      </c>
      <c r="E810" s="15" t="s">
        <v>573</v>
      </c>
      <c r="F810" s="15"/>
    </row>
    <row r="811" spans="1:6" ht="12.75" customHeight="1" hidden="1" outlineLevel="2">
      <c r="A811" s="267"/>
      <c r="B811" s="14">
        <v>48</v>
      </c>
      <c r="C811" s="14">
        <v>13</v>
      </c>
      <c r="D811" s="14">
        <v>53</v>
      </c>
      <c r="E811" s="15" t="s">
        <v>574</v>
      </c>
      <c r="F811" s="15"/>
    </row>
    <row r="812" spans="1:6" ht="12.75" customHeight="1" hidden="1" outlineLevel="2">
      <c r="A812" s="267"/>
      <c r="B812" s="14">
        <v>48</v>
      </c>
      <c r="C812" s="14">
        <v>13</v>
      </c>
      <c r="D812" s="14">
        <v>55</v>
      </c>
      <c r="E812" s="15" t="s">
        <v>575</v>
      </c>
      <c r="F812" s="15"/>
    </row>
    <row r="813" spans="1:6" ht="12.75" customHeight="1" hidden="1" outlineLevel="2">
      <c r="A813" s="267"/>
      <c r="B813" s="14">
        <v>48</v>
      </c>
      <c r="C813" s="14">
        <v>13</v>
      </c>
      <c r="D813" s="14">
        <v>57</v>
      </c>
      <c r="E813" s="15" t="s">
        <v>250</v>
      </c>
      <c r="F813" s="15"/>
    </row>
    <row r="814" spans="1:6" ht="12.75" customHeight="1" hidden="1" outlineLevel="2">
      <c r="A814" s="267"/>
      <c r="B814" s="14">
        <v>48</v>
      </c>
      <c r="C814" s="14">
        <v>13</v>
      </c>
      <c r="D814" s="14">
        <v>59</v>
      </c>
      <c r="E814" s="15" t="s">
        <v>576</v>
      </c>
      <c r="F814" s="15"/>
    </row>
    <row r="815" spans="1:6" ht="12" outlineLevel="1" collapsed="1">
      <c r="A815" s="267"/>
      <c r="B815" s="28">
        <v>48</v>
      </c>
      <c r="C815" s="28">
        <v>16</v>
      </c>
      <c r="D815" s="28"/>
      <c r="E815" s="29" t="s">
        <v>577</v>
      </c>
      <c r="F815" s="29" t="s">
        <v>66</v>
      </c>
    </row>
    <row r="816" spans="1:6" ht="12.75" customHeight="1" hidden="1" outlineLevel="2">
      <c r="A816" s="267"/>
      <c r="B816" s="14">
        <v>48</v>
      </c>
      <c r="C816" s="14">
        <v>16</v>
      </c>
      <c r="D816" s="14">
        <v>51</v>
      </c>
      <c r="E816" s="15" t="s">
        <v>578</v>
      </c>
      <c r="F816" s="15"/>
    </row>
    <row r="817" spans="1:6" ht="12.75" customHeight="1" hidden="1" outlineLevel="2">
      <c r="A817" s="267" t="s">
        <v>274</v>
      </c>
      <c r="B817" s="14">
        <v>48</v>
      </c>
      <c r="C817" s="14">
        <v>16</v>
      </c>
      <c r="D817" s="14">
        <v>53</v>
      </c>
      <c r="E817" s="15" t="s">
        <v>579</v>
      </c>
      <c r="F817" s="15"/>
    </row>
    <row r="818" spans="1:6" ht="12.75" customHeight="1" hidden="1" outlineLevel="2">
      <c r="A818" s="267"/>
      <c r="B818" s="14">
        <v>48</v>
      </c>
      <c r="C818" s="14">
        <v>16</v>
      </c>
      <c r="D818" s="14">
        <v>55</v>
      </c>
      <c r="E818" s="15" t="s">
        <v>580</v>
      </c>
      <c r="F818" s="15"/>
    </row>
    <row r="819" spans="1:6" ht="12.75" customHeight="1" hidden="1" outlineLevel="2">
      <c r="A819" s="267"/>
      <c r="B819" s="14">
        <v>48</v>
      </c>
      <c r="C819" s="14">
        <v>16</v>
      </c>
      <c r="D819" s="14">
        <v>57</v>
      </c>
      <c r="E819" s="15" t="s">
        <v>581</v>
      </c>
      <c r="F819" s="15"/>
    </row>
    <row r="820" spans="1:6" ht="12" outlineLevel="1" collapsed="1">
      <c r="A820" s="267"/>
      <c r="B820" s="28">
        <v>48</v>
      </c>
      <c r="C820" s="28">
        <v>19</v>
      </c>
      <c r="D820" s="28"/>
      <c r="E820" s="29" t="s">
        <v>582</v>
      </c>
      <c r="F820" s="29" t="s">
        <v>72</v>
      </c>
    </row>
    <row r="821" spans="1:6" ht="12.75" customHeight="1" hidden="1" outlineLevel="2">
      <c r="A821" s="267"/>
      <c r="B821" s="14">
        <v>48</v>
      </c>
      <c r="C821" s="14">
        <v>19</v>
      </c>
      <c r="D821" s="14">
        <v>51</v>
      </c>
      <c r="E821" s="15" t="s">
        <v>195</v>
      </c>
      <c r="F821" s="15"/>
    </row>
    <row r="822" spans="1:6" ht="12.75" customHeight="1" hidden="1" outlineLevel="2">
      <c r="A822" s="267"/>
      <c r="B822" s="14">
        <v>48</v>
      </c>
      <c r="C822" s="14">
        <v>19</v>
      </c>
      <c r="D822" s="14">
        <v>53</v>
      </c>
      <c r="E822" s="15" t="s">
        <v>583</v>
      </c>
      <c r="F822" s="15"/>
    </row>
    <row r="823" spans="1:6" ht="12.75" customHeight="1" hidden="1" outlineLevel="2">
      <c r="A823" s="267"/>
      <c r="B823" s="14">
        <v>48</v>
      </c>
      <c r="C823" s="14">
        <v>19</v>
      </c>
      <c r="D823" s="14">
        <v>55</v>
      </c>
      <c r="E823" s="15" t="s">
        <v>581</v>
      </c>
      <c r="F823" s="15"/>
    </row>
    <row r="824" spans="1:6" ht="12" outlineLevel="1" collapsed="1">
      <c r="A824" s="267"/>
      <c r="B824" s="28">
        <v>48</v>
      </c>
      <c r="C824" s="28">
        <v>22</v>
      </c>
      <c r="D824" s="28"/>
      <c r="E824" s="29" t="s">
        <v>584</v>
      </c>
      <c r="F824" s="29" t="s">
        <v>66</v>
      </c>
    </row>
    <row r="825" spans="1:6" ht="12.75" customHeight="1" hidden="1" outlineLevel="2">
      <c r="A825" s="267"/>
      <c r="B825" s="14">
        <v>48</v>
      </c>
      <c r="C825" s="14">
        <v>22</v>
      </c>
      <c r="D825" s="14">
        <v>51</v>
      </c>
      <c r="E825" s="15" t="s">
        <v>585</v>
      </c>
      <c r="F825" s="15"/>
    </row>
    <row r="826" spans="1:6" ht="12.75" customHeight="1" hidden="1" outlineLevel="2">
      <c r="A826" s="267"/>
      <c r="B826" s="14">
        <v>48</v>
      </c>
      <c r="C826" s="14">
        <v>22</v>
      </c>
      <c r="D826" s="14">
        <v>53</v>
      </c>
      <c r="E826" s="15" t="s">
        <v>399</v>
      </c>
      <c r="F826" s="15"/>
    </row>
    <row r="827" spans="1:6" ht="12.75" customHeight="1" hidden="1" outlineLevel="2">
      <c r="A827" s="267"/>
      <c r="B827" s="14">
        <v>48</v>
      </c>
      <c r="C827" s="14">
        <v>22</v>
      </c>
      <c r="D827" s="14">
        <v>55</v>
      </c>
      <c r="E827" s="15" t="s">
        <v>586</v>
      </c>
      <c r="F827" s="15"/>
    </row>
    <row r="828" spans="1:6" ht="12.75" customHeight="1" hidden="1" outlineLevel="2">
      <c r="A828" s="267"/>
      <c r="B828" s="14">
        <v>48</v>
      </c>
      <c r="C828" s="14">
        <v>22</v>
      </c>
      <c r="D828" s="14">
        <v>57</v>
      </c>
      <c r="E828" s="15" t="s">
        <v>587</v>
      </c>
      <c r="F828" s="15"/>
    </row>
    <row r="829" spans="1:6" ht="12.75" customHeight="1" outlineLevel="1" collapsed="1">
      <c r="A829" s="267"/>
      <c r="B829" s="28">
        <v>48</v>
      </c>
      <c r="C829" s="28">
        <v>25</v>
      </c>
      <c r="D829" s="28"/>
      <c r="E829" s="29" t="s">
        <v>588</v>
      </c>
      <c r="F829" s="29" t="s">
        <v>89</v>
      </c>
    </row>
    <row r="830" spans="1:6" ht="12.75" customHeight="1" hidden="1" outlineLevel="2">
      <c r="A830" s="267"/>
      <c r="B830" s="14">
        <v>48</v>
      </c>
      <c r="C830" s="14">
        <v>25</v>
      </c>
      <c r="D830" s="14">
        <v>51</v>
      </c>
      <c r="E830" s="15" t="s">
        <v>67</v>
      </c>
      <c r="F830" s="15"/>
    </row>
    <row r="831" spans="1:6" ht="12.75" customHeight="1" hidden="1" outlineLevel="2">
      <c r="A831" s="267"/>
      <c r="B831" s="14">
        <v>48</v>
      </c>
      <c r="C831" s="14">
        <v>25</v>
      </c>
      <c r="D831" s="14">
        <v>53</v>
      </c>
      <c r="E831" s="15" t="s">
        <v>385</v>
      </c>
      <c r="F831" s="15"/>
    </row>
    <row r="832" spans="1:6" ht="12.75" customHeight="1" outlineLevel="1" collapsed="1">
      <c r="A832" s="267"/>
      <c r="B832" s="28">
        <v>48</v>
      </c>
      <c r="C832" s="28">
        <v>28</v>
      </c>
      <c r="D832" s="28"/>
      <c r="E832" s="29" t="s">
        <v>589</v>
      </c>
      <c r="F832" s="29" t="s">
        <v>77</v>
      </c>
    </row>
    <row r="833" spans="1:6" ht="12.75" customHeight="1" hidden="1" outlineLevel="2">
      <c r="A833" s="267"/>
      <c r="B833" s="14">
        <v>48</v>
      </c>
      <c r="C833" s="14">
        <v>28</v>
      </c>
      <c r="D833" s="14">
        <v>51</v>
      </c>
      <c r="E833" s="15" t="s">
        <v>590</v>
      </c>
      <c r="F833" s="15"/>
    </row>
    <row r="834" spans="1:6" ht="12.75" customHeight="1" hidden="1" outlineLevel="2">
      <c r="A834" s="267"/>
      <c r="B834" s="14">
        <v>48</v>
      </c>
      <c r="C834" s="14">
        <v>28</v>
      </c>
      <c r="D834" s="14">
        <v>53</v>
      </c>
      <c r="E834" s="15" t="s">
        <v>591</v>
      </c>
      <c r="F834" s="15"/>
    </row>
    <row r="835" spans="1:6" ht="12.75" customHeight="1" hidden="1" outlineLevel="2">
      <c r="A835" s="267"/>
      <c r="B835" s="14">
        <v>48</v>
      </c>
      <c r="C835" s="14">
        <v>28</v>
      </c>
      <c r="D835" s="14">
        <v>55</v>
      </c>
      <c r="E835" s="15" t="s">
        <v>592</v>
      </c>
      <c r="F835" s="15"/>
    </row>
    <row r="836" spans="1:6" ht="12.75" customHeight="1" hidden="1" outlineLevel="2">
      <c r="A836" s="267"/>
      <c r="B836" s="14">
        <v>48</v>
      </c>
      <c r="C836" s="14">
        <v>28</v>
      </c>
      <c r="D836" s="14">
        <v>57</v>
      </c>
      <c r="E836" s="15" t="s">
        <v>593</v>
      </c>
      <c r="F836" s="15"/>
    </row>
    <row r="837" spans="1:6" ht="12.75" customHeight="1" hidden="1" outlineLevel="2">
      <c r="A837" s="267"/>
      <c r="B837" s="14">
        <v>48</v>
      </c>
      <c r="C837" s="14">
        <v>28</v>
      </c>
      <c r="D837" s="14">
        <v>59</v>
      </c>
      <c r="E837" s="15" t="s">
        <v>90</v>
      </c>
      <c r="F837" s="15"/>
    </row>
    <row r="838" spans="1:6" ht="12.75" customHeight="1" hidden="1" outlineLevel="2">
      <c r="A838" s="267"/>
      <c r="B838" s="14">
        <v>48</v>
      </c>
      <c r="C838" s="14">
        <v>28</v>
      </c>
      <c r="D838" s="14">
        <v>61</v>
      </c>
      <c r="E838" s="15" t="s">
        <v>594</v>
      </c>
      <c r="F838" s="15"/>
    </row>
    <row r="839" spans="1:6" ht="12.75" customHeight="1" outlineLevel="1" collapsed="1">
      <c r="A839" s="267"/>
      <c r="B839" s="28">
        <v>48</v>
      </c>
      <c r="C839" s="28">
        <v>31</v>
      </c>
      <c r="D839" s="28"/>
      <c r="E839" s="29" t="s">
        <v>595</v>
      </c>
      <c r="F839" s="29" t="s">
        <v>89</v>
      </c>
    </row>
    <row r="840" spans="1:6" ht="12.75" customHeight="1" hidden="1" outlineLevel="2">
      <c r="A840" s="267"/>
      <c r="B840" s="14">
        <v>48</v>
      </c>
      <c r="C840" s="14">
        <v>31</v>
      </c>
      <c r="D840" s="14">
        <v>51</v>
      </c>
      <c r="E840" s="15" t="s">
        <v>596</v>
      </c>
      <c r="F840" s="15"/>
    </row>
    <row r="841" spans="1:6" ht="12.75" customHeight="1" hidden="1" outlineLevel="2">
      <c r="A841" s="267"/>
      <c r="B841" s="14">
        <v>48</v>
      </c>
      <c r="C841" s="14">
        <v>31</v>
      </c>
      <c r="D841" s="14">
        <v>53</v>
      </c>
      <c r="E841" s="15" t="s">
        <v>597</v>
      </c>
      <c r="F841" s="15"/>
    </row>
    <row r="842" spans="1:6" ht="12.75" customHeight="1" outlineLevel="1" collapsed="1">
      <c r="A842" s="267"/>
      <c r="B842" s="28">
        <v>48</v>
      </c>
      <c r="C842" s="28">
        <v>34</v>
      </c>
      <c r="D842" s="28"/>
      <c r="E842" s="29" t="s">
        <v>598</v>
      </c>
      <c r="F842" s="29" t="s">
        <v>66</v>
      </c>
    </row>
    <row r="843" spans="1:6" ht="12.75" customHeight="1" hidden="1" outlineLevel="2">
      <c r="A843" s="267"/>
      <c r="B843" s="14">
        <v>48</v>
      </c>
      <c r="C843" s="14">
        <v>34</v>
      </c>
      <c r="D843" s="14">
        <v>51</v>
      </c>
      <c r="E843" s="15" t="s">
        <v>599</v>
      </c>
      <c r="F843" s="15"/>
    </row>
    <row r="844" spans="1:6" ht="12.75" customHeight="1" hidden="1" outlineLevel="2">
      <c r="A844" s="267"/>
      <c r="B844" s="14">
        <v>48</v>
      </c>
      <c r="C844" s="14">
        <v>34</v>
      </c>
      <c r="D844" s="14">
        <v>53</v>
      </c>
      <c r="E844" s="15" t="s">
        <v>546</v>
      </c>
      <c r="F844" s="15"/>
    </row>
    <row r="845" spans="1:6" ht="12.75" customHeight="1" hidden="1" outlineLevel="2">
      <c r="A845" s="267"/>
      <c r="B845" s="14">
        <v>48</v>
      </c>
      <c r="C845" s="14">
        <v>34</v>
      </c>
      <c r="D845" s="14">
        <v>55</v>
      </c>
      <c r="E845" s="15" t="s">
        <v>600</v>
      </c>
      <c r="F845" s="15"/>
    </row>
    <row r="846" spans="1:6" ht="12.75" customHeight="1" hidden="1" outlineLevel="2">
      <c r="A846" s="267"/>
      <c r="B846" s="14">
        <v>48</v>
      </c>
      <c r="C846" s="14">
        <v>34</v>
      </c>
      <c r="D846" s="14">
        <v>57</v>
      </c>
      <c r="E846" s="15" t="s">
        <v>601</v>
      </c>
      <c r="F846" s="15"/>
    </row>
    <row r="847" spans="1:6" ht="12.75" customHeight="1" outlineLevel="1" collapsed="1">
      <c r="A847" s="267"/>
      <c r="B847" s="28">
        <v>48</v>
      </c>
      <c r="C847" s="28">
        <v>37</v>
      </c>
      <c r="D847" s="28"/>
      <c r="E847" s="29" t="s">
        <v>602</v>
      </c>
      <c r="F847" s="29" t="s">
        <v>66</v>
      </c>
    </row>
    <row r="848" spans="1:6" ht="12.75" customHeight="1" hidden="1" outlineLevel="2">
      <c r="A848" s="267"/>
      <c r="B848" s="14">
        <v>48</v>
      </c>
      <c r="C848" s="14">
        <v>37</v>
      </c>
      <c r="D848" s="14">
        <v>51</v>
      </c>
      <c r="E848" s="15" t="s">
        <v>603</v>
      </c>
      <c r="F848" s="15"/>
    </row>
    <row r="849" spans="1:6" ht="12.75" customHeight="1" hidden="1" outlineLevel="2">
      <c r="A849" s="267"/>
      <c r="B849" s="14">
        <v>48</v>
      </c>
      <c r="C849" s="14">
        <v>37</v>
      </c>
      <c r="D849" s="14">
        <v>53</v>
      </c>
      <c r="E849" s="15" t="s">
        <v>604</v>
      </c>
      <c r="F849" s="15"/>
    </row>
    <row r="850" spans="1:6" ht="12.75" customHeight="1" hidden="1" outlineLevel="2">
      <c r="A850" s="267"/>
      <c r="B850" s="14">
        <v>48</v>
      </c>
      <c r="C850" s="14">
        <v>37</v>
      </c>
      <c r="D850" s="14">
        <v>55</v>
      </c>
      <c r="E850" s="15" t="s">
        <v>605</v>
      </c>
      <c r="F850" s="15"/>
    </row>
    <row r="851" spans="1:6" ht="12.75" customHeight="1" hidden="1" outlineLevel="2">
      <c r="A851" s="267"/>
      <c r="B851" s="14">
        <v>48</v>
      </c>
      <c r="C851" s="14">
        <v>37</v>
      </c>
      <c r="D851" s="14">
        <v>57</v>
      </c>
      <c r="E851" s="15" t="s">
        <v>606</v>
      </c>
      <c r="F851" s="15"/>
    </row>
    <row r="852" spans="1:6" ht="12.75" customHeight="1" outlineLevel="1" collapsed="1">
      <c r="A852" s="267"/>
      <c r="B852" s="28">
        <v>48</v>
      </c>
      <c r="C852" s="28">
        <v>40</v>
      </c>
      <c r="D852" s="28"/>
      <c r="E852" s="29" t="s">
        <v>607</v>
      </c>
      <c r="F852" s="29" t="s">
        <v>66</v>
      </c>
    </row>
    <row r="853" spans="1:6" ht="12.75" customHeight="1" hidden="1" outlineLevel="2">
      <c r="A853" s="267"/>
      <c r="B853" s="14">
        <v>48</v>
      </c>
      <c r="C853" s="14">
        <v>40</v>
      </c>
      <c r="D853" s="14">
        <v>51</v>
      </c>
      <c r="E853" s="15" t="s">
        <v>608</v>
      </c>
      <c r="F853" s="15"/>
    </row>
    <row r="854" spans="1:6" ht="12.75" customHeight="1" hidden="1" outlineLevel="2">
      <c r="A854" s="267"/>
      <c r="B854" s="14">
        <v>48</v>
      </c>
      <c r="C854" s="14">
        <v>40</v>
      </c>
      <c r="D854" s="14">
        <v>53</v>
      </c>
      <c r="E854" s="15" t="s">
        <v>73</v>
      </c>
      <c r="F854" s="15"/>
    </row>
    <row r="855" spans="1:6" ht="12.75" customHeight="1" hidden="1" outlineLevel="2">
      <c r="A855" s="267"/>
      <c r="B855" s="14">
        <v>48</v>
      </c>
      <c r="C855" s="14">
        <v>40</v>
      </c>
      <c r="D855" s="14">
        <v>55</v>
      </c>
      <c r="E855" s="15" t="s">
        <v>609</v>
      </c>
      <c r="F855" s="15"/>
    </row>
    <row r="856" spans="1:6" ht="12.75" customHeight="1" hidden="1" outlineLevel="2">
      <c r="A856" s="267"/>
      <c r="B856" s="14">
        <v>48</v>
      </c>
      <c r="C856" s="14">
        <v>40</v>
      </c>
      <c r="D856" s="14">
        <v>57</v>
      </c>
      <c r="E856" s="15" t="s">
        <v>238</v>
      </c>
      <c r="F856" s="15"/>
    </row>
    <row r="857" spans="1:6" ht="12.75" customHeight="1" outlineLevel="1" collapsed="1" thickBot="1">
      <c r="A857" s="267"/>
      <c r="B857" s="28">
        <v>48</v>
      </c>
      <c r="C857" s="28">
        <v>43</v>
      </c>
      <c r="D857" s="28"/>
      <c r="E857" s="29" t="s">
        <v>610</v>
      </c>
      <c r="F857" s="29" t="s">
        <v>217</v>
      </c>
    </row>
    <row r="858" spans="1:6" ht="12.75" customHeight="1" hidden="1" outlineLevel="2">
      <c r="A858" s="267"/>
      <c r="B858" s="14">
        <v>48</v>
      </c>
      <c r="C858" s="14">
        <v>43</v>
      </c>
      <c r="D858" s="14">
        <v>51</v>
      </c>
      <c r="E858" s="15" t="s">
        <v>451</v>
      </c>
      <c r="F858" s="15"/>
    </row>
    <row r="859" spans="1:6" ht="12.75" customHeight="1" hidden="1" outlineLevel="2">
      <c r="A859" s="267"/>
      <c r="B859" s="14">
        <v>48</v>
      </c>
      <c r="C859" s="14">
        <v>43</v>
      </c>
      <c r="D859" s="14">
        <v>53</v>
      </c>
      <c r="E859" s="15" t="s">
        <v>90</v>
      </c>
      <c r="F859" s="15"/>
    </row>
    <row r="860" spans="1:6" ht="12.75" customHeight="1" hidden="1" outlineLevel="2">
      <c r="A860" s="267"/>
      <c r="B860" s="14">
        <v>48</v>
      </c>
      <c r="C860" s="14">
        <v>43</v>
      </c>
      <c r="D860" s="14">
        <v>55</v>
      </c>
      <c r="E860" s="15" t="s">
        <v>230</v>
      </c>
      <c r="F860" s="15"/>
    </row>
    <row r="861" spans="1:6" ht="12.75" customHeight="1" hidden="1" outlineLevel="2">
      <c r="A861" s="267"/>
      <c r="B861" s="14">
        <v>48</v>
      </c>
      <c r="C861" s="14">
        <v>43</v>
      </c>
      <c r="D861" s="14">
        <v>57</v>
      </c>
      <c r="E861" s="15" t="s">
        <v>579</v>
      </c>
      <c r="F861" s="15"/>
    </row>
    <row r="862" spans="1:6" ht="12.75" customHeight="1" hidden="1" outlineLevel="2">
      <c r="A862" s="267"/>
      <c r="B862" s="14">
        <v>48</v>
      </c>
      <c r="C862" s="14">
        <v>43</v>
      </c>
      <c r="D862" s="14">
        <v>59</v>
      </c>
      <c r="E862" s="15" t="s">
        <v>611</v>
      </c>
      <c r="F862" s="15"/>
    </row>
    <row r="863" spans="1:6" ht="12.75" customHeight="1" hidden="1" outlineLevel="2">
      <c r="A863" s="267"/>
      <c r="B863" s="14">
        <v>48</v>
      </c>
      <c r="C863" s="14">
        <v>43</v>
      </c>
      <c r="D863" s="14">
        <v>61</v>
      </c>
      <c r="E863" s="15" t="s">
        <v>299</v>
      </c>
      <c r="F863" s="15"/>
    </row>
    <row r="864" spans="1:6" ht="13.5" customHeight="1" hidden="1" outlineLevel="2" thickBot="1">
      <c r="A864" s="267"/>
      <c r="B864" s="22">
        <v>48</v>
      </c>
      <c r="C864" s="22">
        <v>43</v>
      </c>
      <c r="D864" s="22">
        <v>63</v>
      </c>
      <c r="E864" s="18" t="s">
        <v>390</v>
      </c>
      <c r="F864" s="18"/>
    </row>
    <row r="865" spans="1:6" ht="12.75" thickTop="1">
      <c r="A865" s="267" t="s">
        <v>621</v>
      </c>
      <c r="B865" s="43">
        <v>61</v>
      </c>
      <c r="C865" s="97"/>
      <c r="D865" s="38"/>
      <c r="E865" s="39" t="s">
        <v>1076</v>
      </c>
      <c r="F865" s="39" t="s">
        <v>622</v>
      </c>
    </row>
    <row r="866" spans="1:6" ht="12.75" customHeight="1" outlineLevel="1" collapsed="1">
      <c r="A866" s="267"/>
      <c r="B866" s="27">
        <v>61</v>
      </c>
      <c r="C866" s="94" t="s">
        <v>0</v>
      </c>
      <c r="D866" s="28"/>
      <c r="E866" s="29" t="s">
        <v>838</v>
      </c>
      <c r="F866" s="29" t="s">
        <v>486</v>
      </c>
    </row>
    <row r="867" spans="1:6" ht="12.75" customHeight="1" hidden="1" outlineLevel="2">
      <c r="A867" s="267"/>
      <c r="B867" s="19">
        <v>61</v>
      </c>
      <c r="C867" s="95">
        <v>1</v>
      </c>
      <c r="D867" s="14">
        <v>51</v>
      </c>
      <c r="E867" s="15" t="s">
        <v>426</v>
      </c>
      <c r="F867" s="15"/>
    </row>
    <row r="868" spans="1:6" ht="12.75" customHeight="1" hidden="1" outlineLevel="2">
      <c r="A868" s="267"/>
      <c r="B868" s="19">
        <v>61</v>
      </c>
      <c r="C868" s="95">
        <v>1</v>
      </c>
      <c r="D868" s="14">
        <v>53</v>
      </c>
      <c r="E868" s="15" t="s">
        <v>188</v>
      </c>
      <c r="F868" s="15"/>
    </row>
    <row r="869" spans="1:6" ht="12.75" customHeight="1" hidden="1" outlineLevel="2">
      <c r="A869" s="267"/>
      <c r="B869" s="19">
        <v>61</v>
      </c>
      <c r="C869" s="95">
        <v>1</v>
      </c>
      <c r="D869" s="14">
        <v>55</v>
      </c>
      <c r="E869" s="15" t="s">
        <v>623</v>
      </c>
      <c r="F869" s="15"/>
    </row>
    <row r="870" spans="1:6" ht="12.75" customHeight="1" hidden="1" outlineLevel="2">
      <c r="A870" s="267"/>
      <c r="B870" s="19">
        <v>61</v>
      </c>
      <c r="C870" s="95">
        <v>1</v>
      </c>
      <c r="D870" s="14">
        <v>57</v>
      </c>
      <c r="E870" s="15" t="s">
        <v>624</v>
      </c>
      <c r="F870" s="15"/>
    </row>
    <row r="871" spans="1:6" ht="12.75" customHeight="1" hidden="1" outlineLevel="2">
      <c r="A871" s="267"/>
      <c r="B871" s="19">
        <v>61</v>
      </c>
      <c r="C871" s="95">
        <v>1</v>
      </c>
      <c r="D871" s="14">
        <v>59</v>
      </c>
      <c r="E871" s="15" t="s">
        <v>625</v>
      </c>
      <c r="F871" s="15"/>
    </row>
    <row r="872" spans="1:6" ht="12.75" customHeight="1" hidden="1" outlineLevel="2">
      <c r="A872" s="267"/>
      <c r="B872" s="19">
        <v>61</v>
      </c>
      <c r="C872" s="95">
        <v>1</v>
      </c>
      <c r="D872" s="14">
        <v>61</v>
      </c>
      <c r="E872" s="15" t="s">
        <v>626</v>
      </c>
      <c r="F872" s="15"/>
    </row>
    <row r="873" spans="1:6" ht="12.75" customHeight="1" hidden="1" outlineLevel="2">
      <c r="A873" s="267" t="s">
        <v>621</v>
      </c>
      <c r="B873" s="19">
        <v>61</v>
      </c>
      <c r="C873" s="95">
        <v>1</v>
      </c>
      <c r="D873" s="14">
        <v>63</v>
      </c>
      <c r="E873" s="15" t="s">
        <v>627</v>
      </c>
      <c r="F873" s="15"/>
    </row>
    <row r="874" spans="1:6" ht="12.75" customHeight="1" hidden="1" outlineLevel="2">
      <c r="A874" s="267"/>
      <c r="B874" s="19">
        <v>61</v>
      </c>
      <c r="C874" s="95">
        <v>1</v>
      </c>
      <c r="D874" s="14">
        <v>65</v>
      </c>
      <c r="E874" s="15" t="s">
        <v>67</v>
      </c>
      <c r="F874" s="15"/>
    </row>
    <row r="875" spans="1:6" ht="12.75" customHeight="1" hidden="1" outlineLevel="2">
      <c r="A875" s="267"/>
      <c r="B875" s="19">
        <v>61</v>
      </c>
      <c r="C875" s="95">
        <v>1</v>
      </c>
      <c r="D875" s="14">
        <v>67</v>
      </c>
      <c r="E875" s="15" t="s">
        <v>628</v>
      </c>
      <c r="F875" s="15"/>
    </row>
    <row r="876" spans="1:6" ht="12.75" customHeight="1" hidden="1" outlineLevel="2">
      <c r="A876" s="267"/>
      <c r="B876" s="19">
        <v>61</v>
      </c>
      <c r="C876" s="95">
        <v>1</v>
      </c>
      <c r="D876" s="14">
        <v>69</v>
      </c>
      <c r="E876" s="15" t="s">
        <v>90</v>
      </c>
      <c r="F876" s="15"/>
    </row>
    <row r="877" spans="1:6" ht="12.75" customHeight="1" hidden="1" outlineLevel="2">
      <c r="A877" s="267"/>
      <c r="B877" s="19">
        <v>61</v>
      </c>
      <c r="C877" s="95">
        <v>1</v>
      </c>
      <c r="D877" s="14">
        <v>71</v>
      </c>
      <c r="E877" s="15" t="s">
        <v>267</v>
      </c>
      <c r="F877" s="15"/>
    </row>
    <row r="878" spans="1:6" ht="12.75" customHeight="1" hidden="1" outlineLevel="2">
      <c r="A878" s="267"/>
      <c r="B878" s="19">
        <v>61</v>
      </c>
      <c r="C878" s="95">
        <v>1</v>
      </c>
      <c r="D878" s="14">
        <v>73</v>
      </c>
      <c r="E878" s="15" t="s">
        <v>629</v>
      </c>
      <c r="F878" s="15"/>
    </row>
    <row r="879" spans="1:6" ht="12.75" customHeight="1" hidden="1" outlineLevel="2">
      <c r="A879" s="267"/>
      <c r="B879" s="19">
        <v>61</v>
      </c>
      <c r="C879" s="95">
        <v>1</v>
      </c>
      <c r="D879" s="14">
        <v>75</v>
      </c>
      <c r="E879" s="15" t="s">
        <v>630</v>
      </c>
      <c r="F879" s="15"/>
    </row>
    <row r="880" spans="1:6" ht="12.75" customHeight="1" hidden="1" outlineLevel="2">
      <c r="A880" s="267"/>
      <c r="B880" s="19">
        <v>61</v>
      </c>
      <c r="C880" s="95">
        <v>1</v>
      </c>
      <c r="D880" s="14">
        <v>77</v>
      </c>
      <c r="E880" s="15" t="s">
        <v>631</v>
      </c>
      <c r="F880" s="15"/>
    </row>
    <row r="881" spans="1:6" ht="12.75" customHeight="1" hidden="1" outlineLevel="2">
      <c r="A881" s="267"/>
      <c r="B881" s="19">
        <v>61</v>
      </c>
      <c r="C881" s="95">
        <v>1</v>
      </c>
      <c r="D881" s="14">
        <v>79</v>
      </c>
      <c r="E881" s="15" t="s">
        <v>127</v>
      </c>
      <c r="F881" s="15"/>
    </row>
    <row r="882" spans="1:6" ht="12.75" customHeight="1" hidden="1" outlineLevel="2">
      <c r="A882" s="267"/>
      <c r="B882" s="19">
        <v>61</v>
      </c>
      <c r="C882" s="95">
        <v>1</v>
      </c>
      <c r="D882" s="14">
        <v>81</v>
      </c>
      <c r="E882" s="15" t="s">
        <v>632</v>
      </c>
      <c r="F882" s="15"/>
    </row>
    <row r="883" spans="1:6" ht="12.75" customHeight="1" outlineLevel="1" collapsed="1">
      <c r="A883" s="267"/>
      <c r="B883" s="27">
        <v>61</v>
      </c>
      <c r="C883" s="94" t="s">
        <v>3</v>
      </c>
      <c r="D883" s="28"/>
      <c r="E883" s="29" t="s">
        <v>336</v>
      </c>
      <c r="F883" s="29" t="s">
        <v>72</v>
      </c>
    </row>
    <row r="884" spans="1:6" ht="12.75" customHeight="1" hidden="1" outlineLevel="2">
      <c r="A884" s="267"/>
      <c r="B884" s="19">
        <v>61</v>
      </c>
      <c r="C884" s="95">
        <v>4</v>
      </c>
      <c r="D884" s="14">
        <v>51</v>
      </c>
      <c r="E884" s="15" t="s">
        <v>633</v>
      </c>
      <c r="F884" s="15"/>
    </row>
    <row r="885" spans="1:6" ht="12.75" customHeight="1" hidden="1" outlineLevel="2">
      <c r="A885" s="267"/>
      <c r="B885" s="19">
        <v>61</v>
      </c>
      <c r="C885" s="95">
        <v>4</v>
      </c>
      <c r="D885" s="14">
        <v>53</v>
      </c>
      <c r="E885" s="15" t="s">
        <v>73</v>
      </c>
      <c r="F885" s="15"/>
    </row>
    <row r="886" spans="1:6" ht="12.75" customHeight="1" hidden="1" outlineLevel="2">
      <c r="A886" s="267"/>
      <c r="B886" s="19">
        <v>61</v>
      </c>
      <c r="C886" s="95">
        <v>4</v>
      </c>
      <c r="D886" s="14">
        <v>55</v>
      </c>
      <c r="E886" s="15" t="s">
        <v>634</v>
      </c>
      <c r="F886" s="15"/>
    </row>
    <row r="887" spans="1:6" ht="12">
      <c r="A887" s="267"/>
      <c r="B887" s="44">
        <v>62</v>
      </c>
      <c r="C887" s="96"/>
      <c r="D887" s="40"/>
      <c r="E887" s="42" t="s">
        <v>1077</v>
      </c>
      <c r="F887" s="42" t="s">
        <v>635</v>
      </c>
    </row>
    <row r="888" spans="1:6" ht="12.75" customHeight="1" outlineLevel="1" collapsed="1">
      <c r="A888" s="267"/>
      <c r="B888" s="27">
        <v>62</v>
      </c>
      <c r="C888" s="94" t="s">
        <v>0</v>
      </c>
      <c r="D888" s="28"/>
      <c r="E888" s="29" t="s">
        <v>1078</v>
      </c>
      <c r="F888" s="29" t="s">
        <v>130</v>
      </c>
    </row>
    <row r="889" spans="1:6" ht="12.75" customHeight="1" hidden="1" outlineLevel="2">
      <c r="A889" s="267"/>
      <c r="B889" s="19">
        <v>62</v>
      </c>
      <c r="C889" s="95">
        <v>1</v>
      </c>
      <c r="D889" s="14">
        <v>51</v>
      </c>
      <c r="E889" s="15" t="s">
        <v>636</v>
      </c>
      <c r="F889" s="15"/>
    </row>
    <row r="890" spans="1:6" ht="12.75" customHeight="1" hidden="1" outlineLevel="2">
      <c r="A890" s="267"/>
      <c r="B890" s="19">
        <v>62</v>
      </c>
      <c r="C890" s="95">
        <v>1</v>
      </c>
      <c r="D890" s="14">
        <v>53</v>
      </c>
      <c r="E890" s="15" t="s">
        <v>637</v>
      </c>
      <c r="F890" s="15"/>
    </row>
    <row r="891" spans="1:6" ht="12.75" customHeight="1" hidden="1" outlineLevel="2">
      <c r="A891" s="267"/>
      <c r="B891" s="19">
        <v>62</v>
      </c>
      <c r="C891" s="95">
        <v>1</v>
      </c>
      <c r="D891" s="14">
        <v>55</v>
      </c>
      <c r="E891" s="15" t="s">
        <v>638</v>
      </c>
      <c r="F891" s="15"/>
    </row>
    <row r="892" spans="1:6" ht="12.75" customHeight="1" hidden="1" outlineLevel="2">
      <c r="A892" s="267"/>
      <c r="B892" s="19">
        <v>62</v>
      </c>
      <c r="C892" s="95">
        <v>1</v>
      </c>
      <c r="D892" s="14">
        <v>57</v>
      </c>
      <c r="E892" s="15" t="s">
        <v>639</v>
      </c>
      <c r="F892" s="15"/>
    </row>
    <row r="893" spans="1:6" ht="12.75" customHeight="1" hidden="1" outlineLevel="2">
      <c r="A893" s="267"/>
      <c r="B893" s="19">
        <v>62</v>
      </c>
      <c r="C893" s="95">
        <v>1</v>
      </c>
      <c r="D893" s="14">
        <v>59</v>
      </c>
      <c r="E893" s="15" t="s">
        <v>74</v>
      </c>
      <c r="F893" s="15"/>
    </row>
    <row r="894" spans="1:6" ht="12.75" customHeight="1" hidden="1" outlineLevel="2">
      <c r="A894" s="267"/>
      <c r="B894" s="19">
        <v>62</v>
      </c>
      <c r="C894" s="95">
        <v>1</v>
      </c>
      <c r="D894" s="14">
        <v>61</v>
      </c>
      <c r="E894" s="15" t="s">
        <v>90</v>
      </c>
      <c r="F894" s="15"/>
    </row>
    <row r="895" spans="1:6" ht="12.75" customHeight="1" hidden="1" outlineLevel="2">
      <c r="A895" s="267"/>
      <c r="B895" s="19">
        <v>62</v>
      </c>
      <c r="C895" s="95">
        <v>1</v>
      </c>
      <c r="D895" s="14">
        <v>63</v>
      </c>
      <c r="E895" s="15" t="s">
        <v>267</v>
      </c>
      <c r="F895" s="15"/>
    </row>
    <row r="896" spans="1:6" ht="12.75" customHeight="1" hidden="1" outlineLevel="2">
      <c r="A896" s="267"/>
      <c r="B896" s="19">
        <v>62</v>
      </c>
      <c r="C896" s="95">
        <v>1</v>
      </c>
      <c r="D896" s="14">
        <v>65</v>
      </c>
      <c r="E896" s="15" t="s">
        <v>640</v>
      </c>
      <c r="F896" s="15"/>
    </row>
    <row r="897" spans="1:6" ht="12.75" customHeight="1" hidden="1" outlineLevel="2">
      <c r="A897" s="267"/>
      <c r="B897" s="19">
        <v>62</v>
      </c>
      <c r="C897" s="95">
        <v>1</v>
      </c>
      <c r="D897" s="14">
        <v>67</v>
      </c>
      <c r="E897" s="15" t="s">
        <v>641</v>
      </c>
      <c r="F897" s="15"/>
    </row>
    <row r="898" spans="1:6" ht="12.75" customHeight="1" outlineLevel="1" collapsed="1">
      <c r="A898" s="267"/>
      <c r="B898" s="27">
        <v>62</v>
      </c>
      <c r="C898" s="94" t="s">
        <v>3</v>
      </c>
      <c r="D898" s="28"/>
      <c r="E898" s="29" t="s">
        <v>642</v>
      </c>
      <c r="F898" s="29" t="s">
        <v>66</v>
      </c>
    </row>
    <row r="899" spans="1:6" ht="12.75" customHeight="1" hidden="1" outlineLevel="2">
      <c r="A899" s="267"/>
      <c r="B899" s="19">
        <v>62</v>
      </c>
      <c r="C899" s="95">
        <v>4</v>
      </c>
      <c r="D899" s="14">
        <v>51</v>
      </c>
      <c r="E899" s="15" t="s">
        <v>643</v>
      </c>
      <c r="F899" s="15"/>
    </row>
    <row r="900" spans="1:6" ht="12.75" customHeight="1" hidden="1" outlineLevel="2">
      <c r="A900" s="267"/>
      <c r="B900" s="19">
        <v>62</v>
      </c>
      <c r="C900" s="95">
        <v>4</v>
      </c>
      <c r="D900" s="14">
        <v>53</v>
      </c>
      <c r="E900" s="15" t="s">
        <v>644</v>
      </c>
      <c r="F900" s="15"/>
    </row>
    <row r="901" spans="1:6" ht="12.75" customHeight="1" hidden="1" outlineLevel="2">
      <c r="A901" s="267"/>
      <c r="B901" s="19">
        <v>62</v>
      </c>
      <c r="C901" s="95">
        <v>4</v>
      </c>
      <c r="D901" s="14">
        <v>55</v>
      </c>
      <c r="E901" s="15" t="s">
        <v>645</v>
      </c>
      <c r="F901" s="15"/>
    </row>
    <row r="902" spans="1:6" ht="12.75" customHeight="1" hidden="1" outlineLevel="2">
      <c r="A902" s="267"/>
      <c r="B902" s="19">
        <v>62</v>
      </c>
      <c r="C902" s="95">
        <v>4</v>
      </c>
      <c r="D902" s="14">
        <v>57</v>
      </c>
      <c r="E902" s="15" t="s">
        <v>390</v>
      </c>
      <c r="F902" s="15"/>
    </row>
    <row r="903" spans="1:6" ht="12.75" customHeight="1" outlineLevel="1" collapsed="1">
      <c r="A903" s="267"/>
      <c r="B903" s="27">
        <v>62</v>
      </c>
      <c r="C903" s="94" t="s">
        <v>2</v>
      </c>
      <c r="D903" s="28"/>
      <c r="E903" s="29" t="s">
        <v>646</v>
      </c>
      <c r="F903" s="29" t="s">
        <v>66</v>
      </c>
    </row>
    <row r="904" spans="1:6" ht="12.75" customHeight="1" hidden="1" outlineLevel="2">
      <c r="A904" s="267"/>
      <c r="B904" s="19">
        <v>62</v>
      </c>
      <c r="C904" s="14">
        <v>7</v>
      </c>
      <c r="D904" s="14">
        <v>51</v>
      </c>
      <c r="E904" s="15" t="s">
        <v>2532</v>
      </c>
      <c r="F904" s="15"/>
    </row>
    <row r="905" spans="1:6" ht="12.75" customHeight="1" hidden="1" outlineLevel="2">
      <c r="A905" s="267"/>
      <c r="B905" s="19">
        <v>62</v>
      </c>
      <c r="C905" s="14">
        <v>7</v>
      </c>
      <c r="D905" s="14">
        <v>53</v>
      </c>
      <c r="E905" s="15" t="s">
        <v>647</v>
      </c>
      <c r="F905" s="15"/>
    </row>
    <row r="906" spans="1:6" ht="12.75" customHeight="1" hidden="1" outlineLevel="2">
      <c r="A906" s="267"/>
      <c r="B906" s="19">
        <v>62</v>
      </c>
      <c r="C906" s="14">
        <v>7</v>
      </c>
      <c r="D906" s="14">
        <v>55</v>
      </c>
      <c r="E906" s="15" t="s">
        <v>648</v>
      </c>
      <c r="F906" s="15"/>
    </row>
    <row r="907" spans="1:6" ht="12.75" customHeight="1" hidden="1" outlineLevel="2">
      <c r="A907" s="267"/>
      <c r="B907" s="19">
        <v>62</v>
      </c>
      <c r="C907" s="14">
        <v>7</v>
      </c>
      <c r="D907" s="14">
        <v>57</v>
      </c>
      <c r="E907" s="15" t="s">
        <v>649</v>
      </c>
      <c r="F907" s="15"/>
    </row>
    <row r="908" spans="1:6" ht="12.75" customHeight="1" outlineLevel="1" collapsed="1">
      <c r="A908" s="267"/>
      <c r="B908" s="27">
        <v>62</v>
      </c>
      <c r="C908" s="28">
        <v>10</v>
      </c>
      <c r="D908" s="28"/>
      <c r="E908" s="29" t="s">
        <v>391</v>
      </c>
      <c r="F908" s="29" t="s">
        <v>102</v>
      </c>
    </row>
    <row r="909" spans="1:6" ht="12.75" customHeight="1" hidden="1" outlineLevel="2">
      <c r="A909" s="267"/>
      <c r="B909" s="19">
        <v>62</v>
      </c>
      <c r="C909" s="14">
        <v>10</v>
      </c>
      <c r="D909" s="14">
        <v>51</v>
      </c>
      <c r="E909" s="15" t="s">
        <v>650</v>
      </c>
      <c r="F909" s="15"/>
    </row>
    <row r="910" spans="1:6" ht="12.75" customHeight="1" hidden="1" outlineLevel="2">
      <c r="A910" s="267"/>
      <c r="B910" s="19">
        <v>62</v>
      </c>
      <c r="C910" s="14">
        <v>10</v>
      </c>
      <c r="D910" s="14">
        <v>53</v>
      </c>
      <c r="E910" s="15" t="s">
        <v>651</v>
      </c>
      <c r="F910" s="15"/>
    </row>
    <row r="911" spans="1:6" ht="12.75" customHeight="1" hidden="1" outlineLevel="2">
      <c r="A911" s="267"/>
      <c r="B911" s="19">
        <v>62</v>
      </c>
      <c r="C911" s="14">
        <v>10</v>
      </c>
      <c r="D911" s="14">
        <v>55</v>
      </c>
      <c r="E911" s="15" t="s">
        <v>652</v>
      </c>
      <c r="F911" s="15"/>
    </row>
    <row r="912" spans="1:6" ht="12.75" customHeight="1" hidden="1" outlineLevel="2">
      <c r="A912" s="267"/>
      <c r="B912" s="19">
        <v>62</v>
      </c>
      <c r="C912" s="14">
        <v>10</v>
      </c>
      <c r="D912" s="14">
        <v>57</v>
      </c>
      <c r="E912" s="15" t="s">
        <v>653</v>
      </c>
      <c r="F912" s="15"/>
    </row>
    <row r="913" spans="1:6" ht="12.75" customHeight="1" hidden="1" outlineLevel="2">
      <c r="A913" s="267"/>
      <c r="B913" s="19">
        <v>62</v>
      </c>
      <c r="C913" s="14">
        <v>10</v>
      </c>
      <c r="D913" s="14">
        <v>59</v>
      </c>
      <c r="E913" s="15" t="s">
        <v>654</v>
      </c>
      <c r="F913" s="15"/>
    </row>
    <row r="914" spans="1:6" ht="12.75" customHeight="1" outlineLevel="1" collapsed="1">
      <c r="A914" s="267"/>
      <c r="B914" s="27">
        <v>62</v>
      </c>
      <c r="C914" s="28">
        <v>13</v>
      </c>
      <c r="D914" s="28"/>
      <c r="E914" s="29" t="s">
        <v>655</v>
      </c>
      <c r="F914" s="29" t="s">
        <v>102</v>
      </c>
    </row>
    <row r="915" spans="1:6" ht="12.75" customHeight="1" hidden="1" outlineLevel="2">
      <c r="A915" s="267"/>
      <c r="B915" s="19">
        <v>62</v>
      </c>
      <c r="C915" s="14">
        <v>13</v>
      </c>
      <c r="D915" s="14">
        <v>51</v>
      </c>
      <c r="E915" s="15" t="s">
        <v>656</v>
      </c>
      <c r="F915" s="15"/>
    </row>
    <row r="916" spans="1:6" ht="12.75" customHeight="1" hidden="1" outlineLevel="2">
      <c r="A916" s="267"/>
      <c r="B916" s="19">
        <v>62</v>
      </c>
      <c r="C916" s="14">
        <v>13</v>
      </c>
      <c r="D916" s="14">
        <v>53</v>
      </c>
      <c r="E916" s="15" t="s">
        <v>657</v>
      </c>
      <c r="F916" s="15"/>
    </row>
    <row r="917" spans="1:6" ht="12.75" customHeight="1" hidden="1" outlineLevel="2">
      <c r="A917" s="267"/>
      <c r="B917" s="19">
        <v>62</v>
      </c>
      <c r="C917" s="14">
        <v>13</v>
      </c>
      <c r="D917" s="14">
        <v>55</v>
      </c>
      <c r="E917" s="15" t="s">
        <v>399</v>
      </c>
      <c r="F917" s="15"/>
    </row>
    <row r="918" spans="1:6" ht="12.75" customHeight="1" hidden="1" outlineLevel="2">
      <c r="A918" s="267"/>
      <c r="B918" s="19">
        <v>62</v>
      </c>
      <c r="C918" s="14">
        <v>13</v>
      </c>
      <c r="D918" s="14">
        <v>57</v>
      </c>
      <c r="E918" s="15" t="s">
        <v>658</v>
      </c>
      <c r="F918" s="15"/>
    </row>
    <row r="919" spans="1:6" ht="12.75" customHeight="1" hidden="1" outlineLevel="2">
      <c r="A919" s="267"/>
      <c r="B919" s="19">
        <v>62</v>
      </c>
      <c r="C919" s="14">
        <v>13</v>
      </c>
      <c r="D919" s="14">
        <v>59</v>
      </c>
      <c r="E919" s="15" t="s">
        <v>659</v>
      </c>
      <c r="F919" s="15"/>
    </row>
    <row r="920" spans="1:6" ht="12.75" customHeight="1" outlineLevel="1" collapsed="1">
      <c r="A920" s="267"/>
      <c r="B920" s="27">
        <v>62</v>
      </c>
      <c r="C920" s="28">
        <v>16</v>
      </c>
      <c r="D920" s="28"/>
      <c r="E920" s="29" t="s">
        <v>660</v>
      </c>
      <c r="F920" s="29" t="s">
        <v>217</v>
      </c>
    </row>
    <row r="921" spans="1:6" ht="12.75" customHeight="1" hidden="1" outlineLevel="2">
      <c r="A921" s="267"/>
      <c r="B921" s="19">
        <v>62</v>
      </c>
      <c r="C921" s="14">
        <v>16</v>
      </c>
      <c r="D921" s="14">
        <v>51</v>
      </c>
      <c r="E921" s="15" t="s">
        <v>661</v>
      </c>
      <c r="F921" s="15"/>
    </row>
    <row r="922" spans="1:6" ht="12.75" customHeight="1" hidden="1" outlineLevel="2">
      <c r="A922" s="267"/>
      <c r="B922" s="19">
        <v>62</v>
      </c>
      <c r="C922" s="14">
        <v>16</v>
      </c>
      <c r="D922" s="14">
        <v>53</v>
      </c>
      <c r="E922" s="15" t="s">
        <v>662</v>
      </c>
      <c r="F922" s="15"/>
    </row>
    <row r="923" spans="1:6" ht="12.75" customHeight="1" hidden="1" outlineLevel="2">
      <c r="A923" s="267"/>
      <c r="B923" s="19">
        <v>62</v>
      </c>
      <c r="C923" s="14">
        <v>16</v>
      </c>
      <c r="D923" s="14">
        <v>55</v>
      </c>
      <c r="E923" s="15" t="s">
        <v>500</v>
      </c>
      <c r="F923" s="15"/>
    </row>
    <row r="924" spans="1:6" ht="12.75" customHeight="1" hidden="1" outlineLevel="2">
      <c r="A924" s="267"/>
      <c r="B924" s="19">
        <v>62</v>
      </c>
      <c r="C924" s="14">
        <v>16</v>
      </c>
      <c r="D924" s="14">
        <v>57</v>
      </c>
      <c r="E924" s="15" t="s">
        <v>663</v>
      </c>
      <c r="F924" s="15"/>
    </row>
    <row r="925" spans="1:6" ht="12.75" customHeight="1" hidden="1" outlineLevel="2">
      <c r="A925" s="267"/>
      <c r="B925" s="19">
        <v>62</v>
      </c>
      <c r="C925" s="14">
        <v>16</v>
      </c>
      <c r="D925" s="14">
        <v>59</v>
      </c>
      <c r="E925" s="15" t="s">
        <v>664</v>
      </c>
      <c r="F925" s="15"/>
    </row>
    <row r="926" spans="1:6" ht="12.75" customHeight="1" hidden="1" outlineLevel="2">
      <c r="A926" s="267"/>
      <c r="B926" s="19">
        <v>62</v>
      </c>
      <c r="C926" s="14">
        <v>16</v>
      </c>
      <c r="D926" s="14">
        <v>61</v>
      </c>
      <c r="E926" s="15" t="s">
        <v>254</v>
      </c>
      <c r="F926" s="15"/>
    </row>
    <row r="927" spans="1:6" ht="12.75" customHeight="1" hidden="1" outlineLevel="2">
      <c r="A927" s="267"/>
      <c r="B927" s="19">
        <v>62</v>
      </c>
      <c r="C927" s="14">
        <v>16</v>
      </c>
      <c r="D927" s="14">
        <v>63</v>
      </c>
      <c r="E927" s="15" t="s">
        <v>665</v>
      </c>
      <c r="F927" s="15"/>
    </row>
    <row r="928" spans="1:6" ht="12.75" customHeight="1" outlineLevel="1" collapsed="1">
      <c r="A928" s="267"/>
      <c r="B928" s="27">
        <v>62</v>
      </c>
      <c r="C928" s="28">
        <v>19</v>
      </c>
      <c r="D928" s="28"/>
      <c r="E928" s="29" t="s">
        <v>666</v>
      </c>
      <c r="F928" s="29" t="s">
        <v>102</v>
      </c>
    </row>
    <row r="929" spans="1:6" ht="12.75" customHeight="1" hidden="1" outlineLevel="2">
      <c r="A929" s="267" t="s">
        <v>621</v>
      </c>
      <c r="B929" s="19">
        <v>62</v>
      </c>
      <c r="C929" s="14">
        <v>19</v>
      </c>
      <c r="D929" s="14">
        <v>51</v>
      </c>
      <c r="E929" s="15" t="s">
        <v>667</v>
      </c>
      <c r="F929" s="15"/>
    </row>
    <row r="930" spans="1:6" ht="12.75" customHeight="1" hidden="1" outlineLevel="2">
      <c r="A930" s="267"/>
      <c r="B930" s="19">
        <v>62</v>
      </c>
      <c r="C930" s="14">
        <v>19</v>
      </c>
      <c r="D930" s="14">
        <v>53</v>
      </c>
      <c r="E930" s="15" t="s">
        <v>668</v>
      </c>
      <c r="F930" s="15"/>
    </row>
    <row r="931" spans="1:6" ht="12.75" customHeight="1" hidden="1" outlineLevel="2">
      <c r="A931" s="267"/>
      <c r="B931" s="19">
        <v>62</v>
      </c>
      <c r="C931" s="14">
        <v>19</v>
      </c>
      <c r="D931" s="14">
        <v>55</v>
      </c>
      <c r="E931" s="15" t="s">
        <v>669</v>
      </c>
      <c r="F931" s="15"/>
    </row>
    <row r="932" spans="1:6" ht="12.75" customHeight="1" hidden="1" outlineLevel="2">
      <c r="A932" s="267"/>
      <c r="B932" s="19">
        <v>62</v>
      </c>
      <c r="C932" s="14">
        <v>19</v>
      </c>
      <c r="D932" s="14">
        <v>57</v>
      </c>
      <c r="E932" s="15" t="s">
        <v>670</v>
      </c>
      <c r="F932" s="15"/>
    </row>
    <row r="933" spans="1:6" ht="12.75" customHeight="1" hidden="1" outlineLevel="2">
      <c r="A933" s="267"/>
      <c r="B933" s="19">
        <v>62</v>
      </c>
      <c r="C933" s="14">
        <v>19</v>
      </c>
      <c r="D933" s="14">
        <v>59</v>
      </c>
      <c r="E933" s="15" t="s">
        <v>671</v>
      </c>
      <c r="F933" s="15"/>
    </row>
    <row r="934" spans="1:6" ht="12.75" customHeight="1" outlineLevel="1" collapsed="1">
      <c r="A934" s="267"/>
      <c r="B934" s="27">
        <v>62</v>
      </c>
      <c r="C934" s="28">
        <v>22</v>
      </c>
      <c r="D934" s="28"/>
      <c r="E934" s="29" t="s">
        <v>672</v>
      </c>
      <c r="F934" s="29" t="s">
        <v>66</v>
      </c>
    </row>
    <row r="935" spans="1:6" ht="12.75" customHeight="1" hidden="1" outlineLevel="2">
      <c r="A935" s="267"/>
      <c r="B935" s="19">
        <v>62</v>
      </c>
      <c r="C935" s="14">
        <v>22</v>
      </c>
      <c r="D935" s="14">
        <v>51</v>
      </c>
      <c r="E935" s="15" t="s">
        <v>673</v>
      </c>
      <c r="F935" s="15"/>
    </row>
    <row r="936" spans="1:6" ht="12.75" customHeight="1" hidden="1" outlineLevel="2">
      <c r="A936" s="267"/>
      <c r="B936" s="19">
        <v>62</v>
      </c>
      <c r="C936" s="14">
        <v>22</v>
      </c>
      <c r="D936" s="14">
        <v>53</v>
      </c>
      <c r="E936" s="15" t="s">
        <v>674</v>
      </c>
      <c r="F936" s="15"/>
    </row>
    <row r="937" spans="1:6" ht="12.75" customHeight="1" hidden="1" outlineLevel="2">
      <c r="A937" s="267"/>
      <c r="B937" s="19">
        <v>62</v>
      </c>
      <c r="C937" s="14">
        <v>22</v>
      </c>
      <c r="D937" s="14">
        <v>55</v>
      </c>
      <c r="E937" s="15" t="s">
        <v>644</v>
      </c>
      <c r="F937" s="15"/>
    </row>
    <row r="938" spans="1:6" ht="12.75" customHeight="1" hidden="1" outlineLevel="2">
      <c r="A938" s="267"/>
      <c r="B938" s="19">
        <v>62</v>
      </c>
      <c r="C938" s="14">
        <v>22</v>
      </c>
      <c r="D938" s="14">
        <v>57</v>
      </c>
      <c r="E938" s="15" t="s">
        <v>675</v>
      </c>
      <c r="F938" s="15"/>
    </row>
    <row r="939" spans="1:6" ht="12.75" customHeight="1" outlineLevel="1" collapsed="1">
      <c r="A939" s="267"/>
      <c r="B939" s="27">
        <v>62</v>
      </c>
      <c r="C939" s="28">
        <v>25</v>
      </c>
      <c r="D939" s="28"/>
      <c r="E939" s="29" t="s">
        <v>676</v>
      </c>
      <c r="F939" s="29" t="s">
        <v>66</v>
      </c>
    </row>
    <row r="940" spans="1:6" ht="12.75" customHeight="1" hidden="1" outlineLevel="2">
      <c r="A940" s="267"/>
      <c r="B940" s="19">
        <v>62</v>
      </c>
      <c r="C940" s="14">
        <v>25</v>
      </c>
      <c r="D940" s="14">
        <v>51</v>
      </c>
      <c r="E940" s="15" t="s">
        <v>677</v>
      </c>
      <c r="F940" s="15"/>
    </row>
    <row r="941" spans="1:6" ht="12.75" customHeight="1" hidden="1" outlineLevel="2">
      <c r="A941" s="267"/>
      <c r="B941" s="19">
        <v>62</v>
      </c>
      <c r="C941" s="14">
        <v>25</v>
      </c>
      <c r="D941" s="14">
        <v>53</v>
      </c>
      <c r="E941" s="15" t="s">
        <v>678</v>
      </c>
      <c r="F941" s="15"/>
    </row>
    <row r="942" spans="1:6" ht="12.75" customHeight="1" hidden="1" outlineLevel="2">
      <c r="A942" s="267"/>
      <c r="B942" s="19">
        <v>62</v>
      </c>
      <c r="C942" s="14">
        <v>25</v>
      </c>
      <c r="D942" s="14">
        <v>55</v>
      </c>
      <c r="E942" s="15" t="s">
        <v>69</v>
      </c>
      <c r="F942" s="15"/>
    </row>
    <row r="943" spans="1:6" ht="12.75" customHeight="1" hidden="1" outlineLevel="2">
      <c r="A943" s="267"/>
      <c r="B943" s="19">
        <v>62</v>
      </c>
      <c r="C943" s="14">
        <v>25</v>
      </c>
      <c r="D943" s="14">
        <v>57</v>
      </c>
      <c r="E943" s="15" t="s">
        <v>679</v>
      </c>
      <c r="F943" s="15"/>
    </row>
    <row r="944" spans="1:6" ht="12.75" customHeight="1" outlineLevel="1" collapsed="1">
      <c r="A944" s="267"/>
      <c r="B944" s="27">
        <v>62</v>
      </c>
      <c r="C944" s="28">
        <v>28</v>
      </c>
      <c r="D944" s="28"/>
      <c r="E944" s="29" t="s">
        <v>680</v>
      </c>
      <c r="F944" s="29" t="s">
        <v>77</v>
      </c>
    </row>
    <row r="945" spans="1:6" ht="12.75" customHeight="1" hidden="1" outlineLevel="2">
      <c r="A945" s="267"/>
      <c r="B945" s="19">
        <v>62</v>
      </c>
      <c r="C945" s="14">
        <v>28</v>
      </c>
      <c r="D945" s="14">
        <v>51</v>
      </c>
      <c r="E945" s="15" t="s">
        <v>681</v>
      </c>
      <c r="F945" s="15"/>
    </row>
    <row r="946" spans="1:6" ht="12.75" customHeight="1" hidden="1" outlineLevel="2">
      <c r="A946" s="267"/>
      <c r="B946" s="19">
        <v>62</v>
      </c>
      <c r="C946" s="14">
        <v>28</v>
      </c>
      <c r="D946" s="14">
        <v>53</v>
      </c>
      <c r="E946" s="15" t="s">
        <v>682</v>
      </c>
      <c r="F946" s="15"/>
    </row>
    <row r="947" spans="1:6" ht="12.75" customHeight="1" hidden="1" outlineLevel="2">
      <c r="A947" s="267"/>
      <c r="B947" s="19">
        <v>62</v>
      </c>
      <c r="C947" s="14">
        <v>28</v>
      </c>
      <c r="D947" s="14">
        <v>55</v>
      </c>
      <c r="E947" s="15" t="s">
        <v>683</v>
      </c>
      <c r="F947" s="15"/>
    </row>
    <row r="948" spans="1:6" ht="12.75" customHeight="1" hidden="1" outlineLevel="2">
      <c r="A948" s="267"/>
      <c r="B948" s="19">
        <v>62</v>
      </c>
      <c r="C948" s="14">
        <v>28</v>
      </c>
      <c r="D948" s="14">
        <v>57</v>
      </c>
      <c r="E948" s="15" t="s">
        <v>684</v>
      </c>
      <c r="F948" s="15"/>
    </row>
    <row r="949" spans="1:6" ht="12.75" customHeight="1" hidden="1" outlineLevel="2">
      <c r="A949" s="267"/>
      <c r="B949" s="19">
        <v>62</v>
      </c>
      <c r="C949" s="14">
        <v>28</v>
      </c>
      <c r="D949" s="14">
        <v>59</v>
      </c>
      <c r="E949" s="15" t="s">
        <v>581</v>
      </c>
      <c r="F949" s="15"/>
    </row>
    <row r="950" spans="1:6" ht="12.75" customHeight="1" hidden="1" outlineLevel="2">
      <c r="A950" s="267"/>
      <c r="B950" s="19">
        <v>62</v>
      </c>
      <c r="C950" s="14">
        <v>28</v>
      </c>
      <c r="D950" s="14">
        <v>61</v>
      </c>
      <c r="E950" s="15" t="s">
        <v>685</v>
      </c>
      <c r="F950" s="15"/>
    </row>
    <row r="951" spans="1:6" ht="12.75" customHeight="1" outlineLevel="1" collapsed="1">
      <c r="A951" s="267"/>
      <c r="B951" s="27">
        <v>62</v>
      </c>
      <c r="C951" s="28">
        <v>31</v>
      </c>
      <c r="D951" s="28"/>
      <c r="E951" s="29" t="s">
        <v>686</v>
      </c>
      <c r="F951" s="29" t="s">
        <v>66</v>
      </c>
    </row>
    <row r="952" spans="1:6" ht="12.75" customHeight="1" hidden="1" outlineLevel="2">
      <c r="A952" s="267"/>
      <c r="B952" s="19">
        <v>62</v>
      </c>
      <c r="C952" s="14">
        <v>31</v>
      </c>
      <c r="D952" s="14">
        <v>51</v>
      </c>
      <c r="E952" s="15" t="s">
        <v>687</v>
      </c>
      <c r="F952" s="15"/>
    </row>
    <row r="953" spans="1:6" ht="12.75" customHeight="1" hidden="1" outlineLevel="2">
      <c r="A953" s="267"/>
      <c r="B953" s="19">
        <v>62</v>
      </c>
      <c r="C953" s="14">
        <v>31</v>
      </c>
      <c r="D953" s="14">
        <v>53</v>
      </c>
      <c r="E953" s="15" t="s">
        <v>688</v>
      </c>
      <c r="F953" s="15"/>
    </row>
    <row r="954" spans="1:6" ht="12.75" customHeight="1" hidden="1" outlineLevel="2">
      <c r="A954" s="267"/>
      <c r="B954" s="19">
        <v>62</v>
      </c>
      <c r="C954" s="14">
        <v>31</v>
      </c>
      <c r="D954" s="14">
        <v>55</v>
      </c>
      <c r="E954" s="15" t="s">
        <v>390</v>
      </c>
      <c r="F954" s="15"/>
    </row>
    <row r="955" spans="1:6" ht="12.75" customHeight="1" hidden="1" outlineLevel="2">
      <c r="A955" s="267"/>
      <c r="B955" s="19">
        <v>62</v>
      </c>
      <c r="C955" s="14">
        <v>31</v>
      </c>
      <c r="D955" s="14">
        <v>57</v>
      </c>
      <c r="E955" s="15" t="s">
        <v>689</v>
      </c>
      <c r="F955" s="15"/>
    </row>
    <row r="956" spans="1:6" ht="12.75" customHeight="1" outlineLevel="1" collapsed="1">
      <c r="A956" s="267"/>
      <c r="B956" s="27">
        <v>62</v>
      </c>
      <c r="C956" s="28">
        <v>34</v>
      </c>
      <c r="D956" s="28"/>
      <c r="E956" s="29" t="s">
        <v>589</v>
      </c>
      <c r="F956" s="29" t="s">
        <v>66</v>
      </c>
    </row>
    <row r="957" spans="1:6" ht="12.75" customHeight="1" hidden="1" outlineLevel="2">
      <c r="A957" s="267"/>
      <c r="B957" s="19">
        <v>62</v>
      </c>
      <c r="C957" s="14">
        <v>34</v>
      </c>
      <c r="D957" s="14">
        <v>51</v>
      </c>
      <c r="E957" s="15" t="s">
        <v>690</v>
      </c>
      <c r="F957" s="15"/>
    </row>
    <row r="958" spans="1:6" ht="12.75" customHeight="1" hidden="1" outlineLevel="2">
      <c r="A958" s="267"/>
      <c r="B958" s="19">
        <v>62</v>
      </c>
      <c r="C958" s="14">
        <v>34</v>
      </c>
      <c r="D958" s="14">
        <v>53</v>
      </c>
      <c r="E958" s="15" t="s">
        <v>691</v>
      </c>
      <c r="F958" s="15"/>
    </row>
    <row r="959" spans="1:6" ht="12.75" customHeight="1" hidden="1" outlineLevel="2">
      <c r="A959" s="267"/>
      <c r="B959" s="19">
        <v>62</v>
      </c>
      <c r="C959" s="14">
        <v>34</v>
      </c>
      <c r="D959" s="14">
        <v>55</v>
      </c>
      <c r="E959" s="15" t="s">
        <v>692</v>
      </c>
      <c r="F959" s="15"/>
    </row>
    <row r="960" spans="1:6" ht="12.75" customHeight="1" hidden="1" outlineLevel="2">
      <c r="A960" s="267"/>
      <c r="B960" s="19">
        <v>62</v>
      </c>
      <c r="C960" s="14">
        <v>34</v>
      </c>
      <c r="D960" s="14">
        <v>57</v>
      </c>
      <c r="E960" s="15" t="s">
        <v>693</v>
      </c>
      <c r="F960" s="15"/>
    </row>
    <row r="961" spans="1:6" ht="12.75" customHeight="1" outlineLevel="1" collapsed="1">
      <c r="A961" s="267"/>
      <c r="B961" s="27">
        <v>62</v>
      </c>
      <c r="C961" s="28">
        <v>37</v>
      </c>
      <c r="D961" s="28"/>
      <c r="E961" s="29" t="s">
        <v>420</v>
      </c>
      <c r="F961" s="29" t="s">
        <v>102</v>
      </c>
    </row>
    <row r="962" spans="1:6" ht="12.75" customHeight="1" hidden="1" outlineLevel="2">
      <c r="A962" s="267"/>
      <c r="B962" s="19">
        <v>62</v>
      </c>
      <c r="C962" s="14">
        <v>37</v>
      </c>
      <c r="D962" s="14">
        <v>51</v>
      </c>
      <c r="E962" s="15" t="s">
        <v>694</v>
      </c>
      <c r="F962" s="15"/>
    </row>
    <row r="963" spans="1:6" ht="12.75" customHeight="1" hidden="1" outlineLevel="2">
      <c r="A963" s="267"/>
      <c r="B963" s="19">
        <v>62</v>
      </c>
      <c r="C963" s="14">
        <v>37</v>
      </c>
      <c r="D963" s="14">
        <v>53</v>
      </c>
      <c r="E963" s="15" t="s">
        <v>360</v>
      </c>
      <c r="F963" s="15"/>
    </row>
    <row r="964" spans="1:6" ht="12.75" customHeight="1" hidden="1" outlineLevel="2">
      <c r="A964" s="267"/>
      <c r="B964" s="19">
        <v>62</v>
      </c>
      <c r="C964" s="14">
        <v>37</v>
      </c>
      <c r="D964" s="14">
        <v>55</v>
      </c>
      <c r="E964" s="15" t="s">
        <v>695</v>
      </c>
      <c r="F964" s="15"/>
    </row>
    <row r="965" spans="1:6" ht="12.75" customHeight="1" hidden="1" outlineLevel="2">
      <c r="A965" s="267"/>
      <c r="B965" s="19">
        <v>62</v>
      </c>
      <c r="C965" s="14">
        <v>37</v>
      </c>
      <c r="D965" s="14">
        <v>57</v>
      </c>
      <c r="E965" s="15" t="s">
        <v>581</v>
      </c>
      <c r="F965" s="15"/>
    </row>
    <row r="966" spans="1:6" ht="12.75" customHeight="1" hidden="1" outlineLevel="2">
      <c r="A966" s="267"/>
      <c r="B966" s="19">
        <v>62</v>
      </c>
      <c r="C966" s="14">
        <v>37</v>
      </c>
      <c r="D966" s="14">
        <v>59</v>
      </c>
      <c r="E966" s="15" t="s">
        <v>696</v>
      </c>
      <c r="F966" s="15"/>
    </row>
    <row r="967" spans="1:6" ht="12.75" customHeight="1" outlineLevel="1" collapsed="1">
      <c r="A967" s="267"/>
      <c r="B967" s="27">
        <v>62</v>
      </c>
      <c r="C967" s="28">
        <v>40</v>
      </c>
      <c r="D967" s="28"/>
      <c r="E967" s="29" t="s">
        <v>697</v>
      </c>
      <c r="F967" s="29" t="s">
        <v>77</v>
      </c>
    </row>
    <row r="968" spans="1:6" ht="12.75" customHeight="1" hidden="1" outlineLevel="2">
      <c r="A968" s="267"/>
      <c r="B968" s="19">
        <v>62</v>
      </c>
      <c r="C968" s="14">
        <v>40</v>
      </c>
      <c r="D968" s="14">
        <v>51</v>
      </c>
      <c r="E968" s="15" t="s">
        <v>698</v>
      </c>
      <c r="F968" s="15"/>
    </row>
    <row r="969" spans="1:6" ht="12.75" customHeight="1" hidden="1" outlineLevel="2">
      <c r="A969" s="267"/>
      <c r="B969" s="19">
        <v>62</v>
      </c>
      <c r="C969" s="14">
        <v>40</v>
      </c>
      <c r="D969" s="14">
        <v>53</v>
      </c>
      <c r="E969" s="15" t="s">
        <v>699</v>
      </c>
      <c r="F969" s="15"/>
    </row>
    <row r="970" spans="1:6" ht="12.75" customHeight="1" hidden="1" outlineLevel="2">
      <c r="A970" s="267"/>
      <c r="B970" s="19">
        <v>62</v>
      </c>
      <c r="C970" s="14">
        <v>40</v>
      </c>
      <c r="D970" s="14">
        <v>55</v>
      </c>
      <c r="E970" s="15" t="s">
        <v>700</v>
      </c>
      <c r="F970" s="15"/>
    </row>
    <row r="971" spans="1:6" ht="12.75" customHeight="1" hidden="1" outlineLevel="2">
      <c r="A971" s="267"/>
      <c r="B971" s="19">
        <v>62</v>
      </c>
      <c r="C971" s="14">
        <v>40</v>
      </c>
      <c r="D971" s="14">
        <v>57</v>
      </c>
      <c r="E971" s="15" t="s">
        <v>701</v>
      </c>
      <c r="F971" s="15"/>
    </row>
    <row r="972" spans="1:6" ht="12.75" customHeight="1" hidden="1" outlineLevel="2">
      <c r="A972" s="267"/>
      <c r="B972" s="19">
        <v>62</v>
      </c>
      <c r="C972" s="14">
        <v>40</v>
      </c>
      <c r="D972" s="14">
        <v>59</v>
      </c>
      <c r="E972" s="15" t="s">
        <v>516</v>
      </c>
      <c r="F972" s="15"/>
    </row>
    <row r="973" spans="1:6" ht="12.75" customHeight="1" hidden="1" outlineLevel="2">
      <c r="A973" s="267"/>
      <c r="B973" s="19">
        <v>62</v>
      </c>
      <c r="C973" s="14">
        <v>40</v>
      </c>
      <c r="D973" s="14">
        <v>61</v>
      </c>
      <c r="E973" s="15" t="s">
        <v>702</v>
      </c>
      <c r="F973" s="15"/>
    </row>
    <row r="974" spans="1:6" ht="12.75" customHeight="1" outlineLevel="1" collapsed="1">
      <c r="A974" s="267"/>
      <c r="B974" s="27">
        <v>62</v>
      </c>
      <c r="C974" s="28">
        <v>43</v>
      </c>
      <c r="D974" s="28"/>
      <c r="E974" s="29" t="s">
        <v>703</v>
      </c>
      <c r="F974" s="29" t="s">
        <v>66</v>
      </c>
    </row>
    <row r="975" spans="1:6" ht="12.75" customHeight="1" hidden="1" outlineLevel="2">
      <c r="A975" s="267"/>
      <c r="B975" s="19">
        <v>62</v>
      </c>
      <c r="C975" s="14">
        <v>43</v>
      </c>
      <c r="D975" s="14">
        <v>51</v>
      </c>
      <c r="E975" s="15" t="s">
        <v>704</v>
      </c>
      <c r="F975" s="15"/>
    </row>
    <row r="976" spans="1:6" ht="12.75" customHeight="1" hidden="1" outlineLevel="2">
      <c r="A976" s="267"/>
      <c r="B976" s="19">
        <v>62</v>
      </c>
      <c r="C976" s="14">
        <v>43</v>
      </c>
      <c r="D976" s="14">
        <v>53</v>
      </c>
      <c r="E976" s="15" t="s">
        <v>705</v>
      </c>
      <c r="F976" s="15"/>
    </row>
    <row r="977" spans="1:6" ht="12.75" customHeight="1" hidden="1" outlineLevel="2">
      <c r="A977" s="267"/>
      <c r="B977" s="19">
        <v>62</v>
      </c>
      <c r="C977" s="14">
        <v>43</v>
      </c>
      <c r="D977" s="14">
        <v>55</v>
      </c>
      <c r="E977" s="15" t="s">
        <v>706</v>
      </c>
      <c r="F977" s="15"/>
    </row>
    <row r="978" spans="1:6" ht="12.75" customHeight="1" hidden="1" outlineLevel="2">
      <c r="A978" s="267"/>
      <c r="B978" s="19">
        <v>62</v>
      </c>
      <c r="C978" s="14">
        <v>43</v>
      </c>
      <c r="D978" s="14">
        <v>57</v>
      </c>
      <c r="E978" s="15" t="s">
        <v>532</v>
      </c>
      <c r="F978" s="15"/>
    </row>
    <row r="979" spans="1:6" ht="12.75" customHeight="1" outlineLevel="1" collapsed="1">
      <c r="A979" s="267"/>
      <c r="B979" s="27">
        <v>62</v>
      </c>
      <c r="C979" s="28">
        <v>46</v>
      </c>
      <c r="D979" s="28"/>
      <c r="E979" s="29" t="s">
        <v>707</v>
      </c>
      <c r="F979" s="29" t="s">
        <v>181</v>
      </c>
    </row>
    <row r="980" spans="1:6" ht="12.75" customHeight="1" hidden="1" outlineLevel="2">
      <c r="A980" s="267"/>
      <c r="B980" s="19">
        <v>62</v>
      </c>
      <c r="C980" s="14">
        <v>46</v>
      </c>
      <c r="D980" s="14">
        <v>51</v>
      </c>
      <c r="E980" s="15" t="s">
        <v>708</v>
      </c>
      <c r="F980" s="15"/>
    </row>
    <row r="981" spans="1:6" ht="12.75" customHeight="1" hidden="1" outlineLevel="2">
      <c r="A981" s="267"/>
      <c r="B981" s="19">
        <v>62</v>
      </c>
      <c r="C981" s="14">
        <v>46</v>
      </c>
      <c r="D981" s="14">
        <v>53</v>
      </c>
      <c r="E981" s="15" t="s">
        <v>709</v>
      </c>
      <c r="F981" s="15"/>
    </row>
    <row r="982" spans="1:6" ht="12.75" customHeight="1" hidden="1" outlineLevel="2">
      <c r="A982" s="267"/>
      <c r="B982" s="19">
        <v>62</v>
      </c>
      <c r="C982" s="14">
        <v>46</v>
      </c>
      <c r="D982" s="14">
        <v>55</v>
      </c>
      <c r="E982" s="15" t="s">
        <v>73</v>
      </c>
      <c r="F982" s="15"/>
    </row>
    <row r="983" spans="1:6" ht="12.75" customHeight="1" hidden="1" outlineLevel="2">
      <c r="A983" s="267"/>
      <c r="B983" s="19">
        <v>62</v>
      </c>
      <c r="C983" s="14">
        <v>46</v>
      </c>
      <c r="D983" s="14">
        <v>57</v>
      </c>
      <c r="E983" s="15" t="s">
        <v>600</v>
      </c>
      <c r="F983" s="15"/>
    </row>
    <row r="984" spans="1:6" ht="12.75" customHeight="1" hidden="1" outlineLevel="2">
      <c r="A984" s="267"/>
      <c r="B984" s="19">
        <v>62</v>
      </c>
      <c r="C984" s="14">
        <v>46</v>
      </c>
      <c r="D984" s="14">
        <v>59</v>
      </c>
      <c r="E984" s="15" t="s">
        <v>710</v>
      </c>
      <c r="F984" s="15"/>
    </row>
    <row r="985" spans="1:6" ht="12.75" customHeight="1" hidden="1" outlineLevel="2">
      <c r="A985" s="267" t="s">
        <v>621</v>
      </c>
      <c r="B985" s="19">
        <v>62</v>
      </c>
      <c r="C985" s="14">
        <v>46</v>
      </c>
      <c r="D985" s="14">
        <v>61</v>
      </c>
      <c r="E985" s="15" t="s">
        <v>711</v>
      </c>
      <c r="F985" s="15"/>
    </row>
    <row r="986" spans="1:6" ht="12.75" customHeight="1" hidden="1" outlineLevel="2">
      <c r="A986" s="267"/>
      <c r="B986" s="19">
        <v>62</v>
      </c>
      <c r="C986" s="14">
        <v>46</v>
      </c>
      <c r="D986" s="14">
        <v>63</v>
      </c>
      <c r="E986" s="15" t="s">
        <v>712</v>
      </c>
      <c r="F986" s="15"/>
    </row>
    <row r="987" spans="1:6" ht="12.75" customHeight="1" hidden="1" outlineLevel="2">
      <c r="A987" s="267"/>
      <c r="B987" s="19">
        <v>62</v>
      </c>
      <c r="C987" s="14">
        <v>46</v>
      </c>
      <c r="D987" s="14">
        <v>65</v>
      </c>
      <c r="E987" s="15" t="s">
        <v>713</v>
      </c>
      <c r="F987" s="15"/>
    </row>
    <row r="988" spans="1:6" ht="12.75" customHeight="1" outlineLevel="1" collapsed="1">
      <c r="A988" s="267"/>
      <c r="B988" s="27">
        <v>62</v>
      </c>
      <c r="C988" s="28">
        <v>49</v>
      </c>
      <c r="D988" s="28"/>
      <c r="E988" s="29" t="s">
        <v>714</v>
      </c>
      <c r="F988" s="29" t="s">
        <v>77</v>
      </c>
    </row>
    <row r="989" spans="1:6" ht="12.75" customHeight="1" hidden="1" outlineLevel="2">
      <c r="A989" s="267"/>
      <c r="B989" s="19">
        <v>62</v>
      </c>
      <c r="C989" s="14">
        <v>49</v>
      </c>
      <c r="D989" s="14">
        <v>51</v>
      </c>
      <c r="E989" s="15" t="s">
        <v>715</v>
      </c>
      <c r="F989" s="15"/>
    </row>
    <row r="990" spans="1:6" ht="12.75" customHeight="1" hidden="1" outlineLevel="2">
      <c r="A990" s="267"/>
      <c r="B990" s="19">
        <v>62</v>
      </c>
      <c r="C990" s="14">
        <v>49</v>
      </c>
      <c r="D990" s="14">
        <v>53</v>
      </c>
      <c r="E990" s="15" t="s">
        <v>716</v>
      </c>
      <c r="F990" s="15"/>
    </row>
    <row r="991" spans="1:6" ht="12.75" customHeight="1" hidden="1" outlineLevel="2">
      <c r="A991" s="267"/>
      <c r="B991" s="19">
        <v>62</v>
      </c>
      <c r="C991" s="14">
        <v>49</v>
      </c>
      <c r="D991" s="14">
        <v>55</v>
      </c>
      <c r="E991" s="15" t="s">
        <v>717</v>
      </c>
      <c r="F991" s="15"/>
    </row>
    <row r="992" spans="1:6" ht="12.75" customHeight="1" hidden="1" outlineLevel="2">
      <c r="A992" s="267"/>
      <c r="B992" s="19">
        <v>62</v>
      </c>
      <c r="C992" s="14">
        <v>49</v>
      </c>
      <c r="D992" s="14">
        <v>57</v>
      </c>
      <c r="E992" s="15" t="s">
        <v>718</v>
      </c>
      <c r="F992" s="15"/>
    </row>
    <row r="993" spans="1:6" ht="12.75" customHeight="1" hidden="1" outlineLevel="2">
      <c r="A993" s="267"/>
      <c r="B993" s="19">
        <v>62</v>
      </c>
      <c r="C993" s="14">
        <v>49</v>
      </c>
      <c r="D993" s="14">
        <v>59</v>
      </c>
      <c r="E993" s="15" t="s">
        <v>327</v>
      </c>
      <c r="F993" s="15"/>
    </row>
    <row r="994" spans="1:6" ht="12.75" customHeight="1" hidden="1" outlineLevel="2">
      <c r="A994" s="267"/>
      <c r="B994" s="19">
        <v>62</v>
      </c>
      <c r="C994" s="14">
        <v>49</v>
      </c>
      <c r="D994" s="14">
        <v>61</v>
      </c>
      <c r="E994" s="15" t="s">
        <v>719</v>
      </c>
      <c r="F994" s="15"/>
    </row>
    <row r="995" spans="1:6" ht="12.75" customHeight="1" outlineLevel="1" collapsed="1">
      <c r="A995" s="267"/>
      <c r="B995" s="27">
        <v>62</v>
      </c>
      <c r="C995" s="28">
        <v>52</v>
      </c>
      <c r="D995" s="28"/>
      <c r="E995" s="29" t="s">
        <v>720</v>
      </c>
      <c r="F995" s="29" t="s">
        <v>181</v>
      </c>
    </row>
    <row r="996" spans="1:6" ht="12.75" customHeight="1" hidden="1" outlineLevel="2">
      <c r="A996" s="267"/>
      <c r="B996" s="19">
        <v>62</v>
      </c>
      <c r="C996" s="14">
        <v>52</v>
      </c>
      <c r="D996" s="14">
        <v>51</v>
      </c>
      <c r="E996" s="15" t="s">
        <v>721</v>
      </c>
      <c r="F996" s="15"/>
    </row>
    <row r="997" spans="1:6" ht="12.75" customHeight="1" hidden="1" outlineLevel="2">
      <c r="A997" s="267"/>
      <c r="B997" s="19">
        <v>62</v>
      </c>
      <c r="C997" s="14">
        <v>52</v>
      </c>
      <c r="D997" s="14">
        <v>53</v>
      </c>
      <c r="E997" s="15" t="s">
        <v>722</v>
      </c>
      <c r="F997" s="15"/>
    </row>
    <row r="998" spans="1:6" ht="12.75" customHeight="1" hidden="1" outlineLevel="2">
      <c r="A998" s="267"/>
      <c r="B998" s="19">
        <v>62</v>
      </c>
      <c r="C998" s="14">
        <v>52</v>
      </c>
      <c r="D998" s="14">
        <v>55</v>
      </c>
      <c r="E998" s="15" t="s">
        <v>723</v>
      </c>
      <c r="F998" s="15"/>
    </row>
    <row r="999" spans="1:6" ht="12.75" customHeight="1" hidden="1" outlineLevel="2">
      <c r="A999" s="267"/>
      <c r="B999" s="19">
        <v>62</v>
      </c>
      <c r="C999" s="14">
        <v>52</v>
      </c>
      <c r="D999" s="14">
        <v>57</v>
      </c>
      <c r="E999" s="15" t="s">
        <v>724</v>
      </c>
      <c r="F999" s="15"/>
    </row>
    <row r="1000" spans="1:6" ht="12.75" customHeight="1" hidden="1" outlineLevel="2">
      <c r="A1000" s="267"/>
      <c r="B1000" s="19">
        <v>62</v>
      </c>
      <c r="C1000" s="14">
        <v>52</v>
      </c>
      <c r="D1000" s="14">
        <v>59</v>
      </c>
      <c r="E1000" s="15" t="s">
        <v>725</v>
      </c>
      <c r="F1000" s="15"/>
    </row>
    <row r="1001" spans="1:6" ht="12.75" customHeight="1" hidden="1" outlineLevel="2">
      <c r="A1001" s="267"/>
      <c r="B1001" s="19">
        <v>62</v>
      </c>
      <c r="C1001" s="14">
        <v>52</v>
      </c>
      <c r="D1001" s="14">
        <v>61</v>
      </c>
      <c r="E1001" s="15" t="s">
        <v>412</v>
      </c>
      <c r="F1001" s="15"/>
    </row>
    <row r="1002" spans="1:6" ht="12.75" customHeight="1" hidden="1" outlineLevel="2">
      <c r="A1002" s="267"/>
      <c r="B1002" s="19">
        <v>62</v>
      </c>
      <c r="C1002" s="14">
        <v>52</v>
      </c>
      <c r="D1002" s="14">
        <v>63</v>
      </c>
      <c r="E1002" s="15" t="s">
        <v>726</v>
      </c>
      <c r="F1002" s="15"/>
    </row>
    <row r="1003" spans="1:6" ht="12.75" customHeight="1" hidden="1" outlineLevel="2">
      <c r="A1003" s="267"/>
      <c r="B1003" s="19">
        <v>62</v>
      </c>
      <c r="C1003" s="14">
        <v>52</v>
      </c>
      <c r="D1003" s="14">
        <v>65</v>
      </c>
      <c r="E1003" s="15" t="s">
        <v>727</v>
      </c>
      <c r="F1003" s="15"/>
    </row>
    <row r="1004" spans="1:6" ht="12.75" customHeight="1" outlineLevel="1" collapsed="1">
      <c r="A1004" s="267"/>
      <c r="B1004" s="27">
        <v>62</v>
      </c>
      <c r="C1004" s="28">
        <v>55</v>
      </c>
      <c r="D1004" s="28"/>
      <c r="E1004" s="29" t="s">
        <v>728</v>
      </c>
      <c r="F1004" s="29" t="s">
        <v>102</v>
      </c>
    </row>
    <row r="1005" spans="1:6" ht="12.75" customHeight="1" hidden="1" outlineLevel="3">
      <c r="A1005" s="267"/>
      <c r="B1005" s="19">
        <v>62</v>
      </c>
      <c r="C1005" s="14">
        <v>55</v>
      </c>
      <c r="D1005" s="14">
        <v>51</v>
      </c>
      <c r="E1005" s="15" t="s">
        <v>79</v>
      </c>
      <c r="F1005" s="15"/>
    </row>
    <row r="1006" spans="1:6" ht="12.75" customHeight="1" hidden="1" outlineLevel="3">
      <c r="A1006" s="267"/>
      <c r="B1006" s="19">
        <v>62</v>
      </c>
      <c r="C1006" s="14">
        <v>55</v>
      </c>
      <c r="D1006" s="14">
        <v>53</v>
      </c>
      <c r="E1006" s="15" t="s">
        <v>729</v>
      </c>
      <c r="F1006" s="15"/>
    </row>
    <row r="1007" spans="1:6" ht="12.75" customHeight="1" hidden="1" outlineLevel="3">
      <c r="A1007" s="267"/>
      <c r="B1007" s="19">
        <v>62</v>
      </c>
      <c r="C1007" s="14">
        <v>55</v>
      </c>
      <c r="D1007" s="14">
        <v>55</v>
      </c>
      <c r="E1007" s="15" t="s">
        <v>730</v>
      </c>
      <c r="F1007" s="15"/>
    </row>
    <row r="1008" spans="1:6" ht="12.75" customHeight="1" hidden="1" outlineLevel="3">
      <c r="A1008" s="267"/>
      <c r="B1008" s="19">
        <v>62</v>
      </c>
      <c r="C1008" s="14">
        <v>55</v>
      </c>
      <c r="D1008" s="14">
        <v>57</v>
      </c>
      <c r="E1008" s="15" t="s">
        <v>731</v>
      </c>
      <c r="F1008" s="15"/>
    </row>
    <row r="1009" spans="1:6" ht="12.75" customHeight="1" hidden="1" outlineLevel="3">
      <c r="A1009" s="267"/>
      <c r="B1009" s="19">
        <v>62</v>
      </c>
      <c r="C1009" s="14">
        <v>55</v>
      </c>
      <c r="D1009" s="14">
        <v>59</v>
      </c>
      <c r="E1009" s="15" t="s">
        <v>732</v>
      </c>
      <c r="F1009" s="15"/>
    </row>
    <row r="1010" spans="1:6" ht="12.75" customHeight="1" hidden="1" outlineLevel="3">
      <c r="A1010" s="267"/>
      <c r="B1010" s="19"/>
      <c r="C1010" s="14"/>
      <c r="D1010" s="14"/>
      <c r="E1010" s="15"/>
      <c r="F1010" s="15"/>
    </row>
    <row r="1011" spans="1:6" ht="12">
      <c r="A1011" s="267"/>
      <c r="B1011" s="44">
        <v>63</v>
      </c>
      <c r="C1011" s="40"/>
      <c r="D1011" s="40"/>
      <c r="E1011" s="41" t="s">
        <v>1079</v>
      </c>
      <c r="F1011" s="42" t="s">
        <v>733</v>
      </c>
    </row>
    <row r="1012" spans="1:6" ht="12.75" customHeight="1" outlineLevel="1" collapsed="1">
      <c r="A1012" s="267"/>
      <c r="B1012" s="19">
        <v>63</v>
      </c>
      <c r="C1012" s="95" t="s">
        <v>0</v>
      </c>
      <c r="D1012" s="14"/>
      <c r="E1012" s="15" t="s">
        <v>734</v>
      </c>
      <c r="F1012" s="15" t="s">
        <v>735</v>
      </c>
    </row>
    <row r="1013" spans="1:6" ht="12.75" customHeight="1" hidden="1" outlineLevel="2">
      <c r="A1013" s="267"/>
      <c r="B1013" s="19">
        <v>63</v>
      </c>
      <c r="C1013" s="95">
        <v>1</v>
      </c>
      <c r="D1013" s="14">
        <v>51</v>
      </c>
      <c r="E1013" s="15" t="s">
        <v>736</v>
      </c>
      <c r="F1013" s="15"/>
    </row>
    <row r="1014" spans="1:6" ht="12.75" customHeight="1" hidden="1" outlineLevel="2">
      <c r="A1014" s="267"/>
      <c r="B1014" s="19">
        <v>63</v>
      </c>
      <c r="C1014" s="95">
        <v>1</v>
      </c>
      <c r="D1014" s="14">
        <v>53</v>
      </c>
      <c r="E1014" s="15" t="s">
        <v>737</v>
      </c>
      <c r="F1014" s="15"/>
    </row>
    <row r="1015" spans="1:6" ht="12.75" customHeight="1" hidden="1" outlineLevel="2">
      <c r="A1015" s="267"/>
      <c r="B1015" s="19">
        <v>63</v>
      </c>
      <c r="C1015" s="95">
        <v>1</v>
      </c>
      <c r="D1015" s="14">
        <v>55</v>
      </c>
      <c r="E1015" s="15" t="s">
        <v>738</v>
      </c>
      <c r="F1015" s="15"/>
    </row>
    <row r="1016" spans="1:6" ht="12.75" customHeight="1" hidden="1" outlineLevel="2">
      <c r="A1016" s="267"/>
      <c r="B1016" s="19">
        <v>63</v>
      </c>
      <c r="C1016" s="95">
        <v>1</v>
      </c>
      <c r="D1016" s="14">
        <v>57</v>
      </c>
      <c r="E1016" s="15" t="s">
        <v>739</v>
      </c>
      <c r="F1016" s="15"/>
    </row>
    <row r="1017" spans="1:6" ht="12.75" customHeight="1" outlineLevel="1" collapsed="1">
      <c r="A1017" s="267"/>
      <c r="B1017" s="27">
        <v>63</v>
      </c>
      <c r="C1017" s="94" t="s">
        <v>3</v>
      </c>
      <c r="D1017" s="28"/>
      <c r="E1017" s="29" t="s">
        <v>740</v>
      </c>
      <c r="F1017" s="29" t="s">
        <v>741</v>
      </c>
    </row>
    <row r="1018" spans="1:6" ht="12.75" customHeight="1" hidden="1" outlineLevel="2">
      <c r="A1018" s="267"/>
      <c r="B1018" s="19">
        <v>63</v>
      </c>
      <c r="C1018" s="95">
        <v>4</v>
      </c>
      <c r="D1018" s="14">
        <v>51</v>
      </c>
      <c r="E1018" s="15" t="s">
        <v>742</v>
      </c>
      <c r="F1018" s="15"/>
    </row>
    <row r="1019" spans="1:6" ht="12.75" customHeight="1" hidden="1" outlineLevel="2">
      <c r="A1019" s="267"/>
      <c r="B1019" s="19">
        <v>63</v>
      </c>
      <c r="C1019" s="95">
        <v>4</v>
      </c>
      <c r="D1019" s="14">
        <v>53</v>
      </c>
      <c r="E1019" s="15" t="s">
        <v>743</v>
      </c>
      <c r="F1019" s="15"/>
    </row>
    <row r="1020" spans="1:6" ht="12.75" customHeight="1" hidden="1" outlineLevel="2">
      <c r="A1020" s="267"/>
      <c r="B1020" s="19">
        <v>63</v>
      </c>
      <c r="C1020" s="95">
        <v>4</v>
      </c>
      <c r="D1020" s="14">
        <v>55</v>
      </c>
      <c r="E1020" s="15" t="s">
        <v>744</v>
      </c>
      <c r="F1020" s="15"/>
    </row>
    <row r="1021" spans="1:6" ht="12.75" customHeight="1" hidden="1" outlineLevel="2">
      <c r="A1021" s="267"/>
      <c r="B1021" s="19">
        <v>63</v>
      </c>
      <c r="C1021" s="95">
        <v>4</v>
      </c>
      <c r="D1021" s="14">
        <v>57</v>
      </c>
      <c r="E1021" s="15" t="s">
        <v>745</v>
      </c>
      <c r="F1021" s="15"/>
    </row>
    <row r="1022" spans="1:6" ht="12.75" customHeight="1" hidden="1" outlineLevel="2">
      <c r="A1022" s="267"/>
      <c r="B1022" s="19">
        <v>63</v>
      </c>
      <c r="C1022" s="95">
        <v>4</v>
      </c>
      <c r="D1022" s="14">
        <v>59</v>
      </c>
      <c r="E1022" s="15" t="s">
        <v>746</v>
      </c>
      <c r="F1022" s="15"/>
    </row>
    <row r="1023" spans="1:6" ht="12.75" customHeight="1" hidden="1" outlineLevel="2">
      <c r="A1023" s="267"/>
      <c r="B1023" s="19">
        <v>63</v>
      </c>
      <c r="C1023" s="95">
        <v>4</v>
      </c>
      <c r="D1023" s="14">
        <v>61</v>
      </c>
      <c r="E1023" s="15" t="s">
        <v>747</v>
      </c>
      <c r="F1023" s="15"/>
    </row>
    <row r="1024" spans="1:6" ht="12.75" customHeight="1" outlineLevel="1" collapsed="1">
      <c r="A1024" s="267"/>
      <c r="B1024" s="27">
        <v>63</v>
      </c>
      <c r="C1024" s="94" t="s">
        <v>2</v>
      </c>
      <c r="D1024" s="28"/>
      <c r="E1024" s="29" t="s">
        <v>748</v>
      </c>
      <c r="F1024" s="29" t="s">
        <v>89</v>
      </c>
    </row>
    <row r="1025" spans="1:6" ht="12.75" customHeight="1" hidden="1" outlineLevel="2">
      <c r="A1025" s="267"/>
      <c r="B1025" s="19">
        <v>63</v>
      </c>
      <c r="C1025" s="14">
        <v>7</v>
      </c>
      <c r="D1025" s="14">
        <v>51</v>
      </c>
      <c r="E1025" s="15" t="s">
        <v>749</v>
      </c>
      <c r="F1025" s="15"/>
    </row>
    <row r="1026" spans="1:6" ht="12.75" customHeight="1" hidden="1" outlineLevel="2">
      <c r="A1026" s="267"/>
      <c r="B1026" s="19">
        <v>63</v>
      </c>
      <c r="C1026" s="14">
        <v>7</v>
      </c>
      <c r="D1026" s="14">
        <v>53</v>
      </c>
      <c r="E1026" s="15" t="s">
        <v>750</v>
      </c>
      <c r="F1026" s="15"/>
    </row>
    <row r="1027" spans="1:6" ht="12.75" customHeight="1" outlineLevel="1" collapsed="1">
      <c r="A1027" s="267"/>
      <c r="B1027" s="27">
        <v>63</v>
      </c>
      <c r="C1027" s="28">
        <v>10</v>
      </c>
      <c r="D1027" s="28"/>
      <c r="E1027" s="29" t="s">
        <v>751</v>
      </c>
      <c r="F1027" s="29" t="s">
        <v>72</v>
      </c>
    </row>
    <row r="1028" spans="1:6" ht="12.75" customHeight="1" hidden="1" outlineLevel="2">
      <c r="A1028" s="267"/>
      <c r="B1028" s="19">
        <v>63</v>
      </c>
      <c r="C1028" s="14">
        <v>10</v>
      </c>
      <c r="D1028" s="14">
        <v>51</v>
      </c>
      <c r="E1028" s="15" t="s">
        <v>752</v>
      </c>
      <c r="F1028" s="15"/>
    </row>
    <row r="1029" spans="1:6" ht="12.75" customHeight="1" hidden="1" outlineLevel="2">
      <c r="A1029" s="267"/>
      <c r="B1029" s="19">
        <v>63</v>
      </c>
      <c r="C1029" s="14">
        <v>10</v>
      </c>
      <c r="D1029" s="14">
        <v>53</v>
      </c>
      <c r="E1029" s="15" t="s">
        <v>753</v>
      </c>
      <c r="F1029" s="15"/>
    </row>
    <row r="1030" spans="1:6" ht="12.75" customHeight="1" hidden="1" outlineLevel="2">
      <c r="A1030" s="267"/>
      <c r="B1030" s="19">
        <v>63</v>
      </c>
      <c r="C1030" s="14">
        <v>10</v>
      </c>
      <c r="D1030" s="14">
        <v>55</v>
      </c>
      <c r="E1030" s="15" t="s">
        <v>754</v>
      </c>
      <c r="F1030" s="15"/>
    </row>
    <row r="1031" spans="1:6" ht="12.75" customHeight="1" outlineLevel="1" collapsed="1">
      <c r="A1031" s="267"/>
      <c r="B1031" s="27">
        <v>63</v>
      </c>
      <c r="C1031" s="28">
        <v>13</v>
      </c>
      <c r="D1031" s="28"/>
      <c r="E1031" s="29" t="s">
        <v>755</v>
      </c>
      <c r="F1031" s="29" t="s">
        <v>66</v>
      </c>
    </row>
    <row r="1032" spans="1:6" ht="12.75" customHeight="1" hidden="1" outlineLevel="2">
      <c r="A1032" s="267"/>
      <c r="B1032" s="19">
        <v>63</v>
      </c>
      <c r="C1032" s="14">
        <v>13</v>
      </c>
      <c r="D1032" s="14">
        <v>51</v>
      </c>
      <c r="E1032" s="15" t="s">
        <v>399</v>
      </c>
      <c r="F1032" s="15"/>
    </row>
    <row r="1033" spans="1:6" ht="12.75" customHeight="1" hidden="1" outlineLevel="2">
      <c r="A1033" s="267"/>
      <c r="B1033" s="19">
        <v>63</v>
      </c>
      <c r="C1033" s="14">
        <v>13</v>
      </c>
      <c r="D1033" s="14">
        <v>53</v>
      </c>
      <c r="E1033" s="15" t="s">
        <v>496</v>
      </c>
      <c r="F1033" s="15"/>
    </row>
    <row r="1034" spans="1:6" ht="12.75" customHeight="1" hidden="1" outlineLevel="2">
      <c r="A1034" s="267"/>
      <c r="B1034" s="19">
        <v>63</v>
      </c>
      <c r="C1034" s="14">
        <v>13</v>
      </c>
      <c r="D1034" s="14">
        <v>55</v>
      </c>
      <c r="E1034" s="15" t="s">
        <v>756</v>
      </c>
      <c r="F1034" s="15"/>
    </row>
    <row r="1035" spans="1:6" ht="12.75" customHeight="1" hidden="1" outlineLevel="2">
      <c r="A1035" s="267"/>
      <c r="B1035" s="19">
        <v>63</v>
      </c>
      <c r="C1035" s="14">
        <v>13</v>
      </c>
      <c r="D1035" s="14">
        <v>57</v>
      </c>
      <c r="E1035" s="15" t="s">
        <v>757</v>
      </c>
      <c r="F1035" s="15"/>
    </row>
    <row r="1036" spans="1:6" ht="12.75" customHeight="1" outlineLevel="1" collapsed="1">
      <c r="A1036" s="267"/>
      <c r="B1036" s="27">
        <v>63</v>
      </c>
      <c r="C1036" s="28">
        <v>16</v>
      </c>
      <c r="D1036" s="28"/>
      <c r="E1036" s="29" t="s">
        <v>758</v>
      </c>
      <c r="F1036" s="29" t="s">
        <v>77</v>
      </c>
    </row>
    <row r="1037" spans="1:6" ht="12.75" customHeight="1" hidden="1" outlineLevel="2">
      <c r="A1037" s="267"/>
      <c r="B1037" s="19">
        <v>63</v>
      </c>
      <c r="C1037" s="14">
        <v>16</v>
      </c>
      <c r="D1037" s="14">
        <v>51</v>
      </c>
      <c r="E1037" s="15" t="s">
        <v>759</v>
      </c>
      <c r="F1037" s="15"/>
    </row>
    <row r="1038" spans="1:6" ht="12.75" customHeight="1" hidden="1" outlineLevel="2">
      <c r="A1038" s="267"/>
      <c r="B1038" s="19">
        <v>63</v>
      </c>
      <c r="C1038" s="14">
        <v>16</v>
      </c>
      <c r="D1038" s="14">
        <v>53</v>
      </c>
      <c r="E1038" s="15" t="s">
        <v>760</v>
      </c>
      <c r="F1038" s="15"/>
    </row>
    <row r="1039" spans="1:6" ht="12.75" customHeight="1" hidden="1" outlineLevel="2">
      <c r="A1039" s="267"/>
      <c r="B1039" s="19">
        <v>63</v>
      </c>
      <c r="C1039" s="14">
        <v>16</v>
      </c>
      <c r="D1039" s="14">
        <v>55</v>
      </c>
      <c r="E1039" s="15" t="s">
        <v>79</v>
      </c>
      <c r="F1039" s="15"/>
    </row>
    <row r="1040" spans="1:6" ht="12.75" customHeight="1" hidden="1" outlineLevel="2">
      <c r="A1040" s="267"/>
      <c r="B1040" s="19">
        <v>63</v>
      </c>
      <c r="C1040" s="14">
        <v>16</v>
      </c>
      <c r="D1040" s="14">
        <v>57</v>
      </c>
      <c r="E1040" s="15" t="s">
        <v>761</v>
      </c>
      <c r="F1040" s="15"/>
    </row>
    <row r="1041" spans="1:6" ht="12.75" customHeight="1" hidden="1" outlineLevel="2">
      <c r="A1041" s="267"/>
      <c r="B1041" s="19">
        <v>63</v>
      </c>
      <c r="C1041" s="14">
        <v>16</v>
      </c>
      <c r="D1041" s="14">
        <v>59</v>
      </c>
      <c r="E1041" s="15" t="s">
        <v>762</v>
      </c>
      <c r="F1041" s="15"/>
    </row>
    <row r="1042" spans="1:6" ht="12.75" customHeight="1" hidden="1" outlineLevel="2">
      <c r="A1042" s="267"/>
      <c r="B1042" s="19">
        <v>63</v>
      </c>
      <c r="C1042" s="14">
        <v>16</v>
      </c>
      <c r="D1042" s="14">
        <v>61</v>
      </c>
      <c r="E1042" s="15" t="s">
        <v>763</v>
      </c>
      <c r="F1042" s="15"/>
    </row>
    <row r="1043" spans="1:6" ht="12.75" customHeight="1" outlineLevel="1" collapsed="1">
      <c r="A1043" s="267"/>
      <c r="B1043" s="27">
        <v>63</v>
      </c>
      <c r="C1043" s="28">
        <v>19</v>
      </c>
      <c r="D1043" s="28"/>
      <c r="E1043" s="29" t="s">
        <v>764</v>
      </c>
      <c r="F1043" s="29" t="s">
        <v>66</v>
      </c>
    </row>
    <row r="1044" spans="1:6" ht="12.75" customHeight="1" hidden="1" outlineLevel="2">
      <c r="A1044" s="267"/>
      <c r="B1044" s="19">
        <v>63</v>
      </c>
      <c r="C1044" s="14">
        <v>19</v>
      </c>
      <c r="D1044" s="14">
        <v>51</v>
      </c>
      <c r="E1044" s="15" t="s">
        <v>765</v>
      </c>
      <c r="F1044" s="15"/>
    </row>
    <row r="1045" spans="1:6" ht="12.75" customHeight="1" hidden="1" outlineLevel="2">
      <c r="A1045" s="267"/>
      <c r="B1045" s="19">
        <v>63</v>
      </c>
      <c r="C1045" s="14">
        <v>19</v>
      </c>
      <c r="D1045" s="14">
        <v>53</v>
      </c>
      <c r="E1045" s="15" t="s">
        <v>766</v>
      </c>
      <c r="F1045" s="15"/>
    </row>
    <row r="1046" spans="1:6" ht="12.75" customHeight="1" hidden="1" outlineLevel="2">
      <c r="A1046" s="267"/>
      <c r="B1046" s="19">
        <v>63</v>
      </c>
      <c r="C1046" s="14">
        <v>19</v>
      </c>
      <c r="D1046" s="14">
        <v>55</v>
      </c>
      <c r="E1046" s="15" t="s">
        <v>298</v>
      </c>
      <c r="F1046" s="15"/>
    </row>
    <row r="1047" spans="1:6" ht="12.75" customHeight="1" hidden="1" outlineLevel="2">
      <c r="A1047" s="267" t="s">
        <v>621</v>
      </c>
      <c r="B1047" s="19">
        <v>63</v>
      </c>
      <c r="C1047" s="14">
        <v>19</v>
      </c>
      <c r="D1047" s="14">
        <v>57</v>
      </c>
      <c r="E1047" s="15" t="s">
        <v>238</v>
      </c>
      <c r="F1047" s="15"/>
    </row>
    <row r="1048" spans="1:6" ht="12.75" customHeight="1" outlineLevel="1" collapsed="1">
      <c r="A1048" s="267"/>
      <c r="B1048" s="27">
        <v>63</v>
      </c>
      <c r="C1048" s="28">
        <v>22</v>
      </c>
      <c r="D1048" s="28"/>
      <c r="E1048" s="29" t="s">
        <v>767</v>
      </c>
      <c r="F1048" s="29" t="s">
        <v>102</v>
      </c>
    </row>
    <row r="1049" spans="1:6" ht="12.75" customHeight="1" hidden="1" outlineLevel="2">
      <c r="A1049" s="267"/>
      <c r="B1049" s="19">
        <v>63</v>
      </c>
      <c r="C1049" s="14">
        <v>22</v>
      </c>
      <c r="D1049" s="14">
        <v>51</v>
      </c>
      <c r="E1049" s="15" t="s">
        <v>294</v>
      </c>
      <c r="F1049" s="15"/>
    </row>
    <row r="1050" spans="1:6" ht="12.75" customHeight="1" hidden="1" outlineLevel="2">
      <c r="A1050" s="267"/>
      <c r="B1050" s="19">
        <v>63</v>
      </c>
      <c r="C1050" s="14">
        <v>22</v>
      </c>
      <c r="D1050" s="14">
        <v>53</v>
      </c>
      <c r="E1050" s="15" t="s">
        <v>85</v>
      </c>
      <c r="F1050" s="15"/>
    </row>
    <row r="1051" spans="1:6" ht="12.75" customHeight="1" hidden="1" outlineLevel="2">
      <c r="A1051" s="267"/>
      <c r="B1051" s="19">
        <v>63</v>
      </c>
      <c r="C1051" s="14">
        <v>22</v>
      </c>
      <c r="D1051" s="14">
        <v>55</v>
      </c>
      <c r="E1051" s="15" t="s">
        <v>147</v>
      </c>
      <c r="F1051" s="15"/>
    </row>
    <row r="1052" spans="1:6" ht="12.75" customHeight="1" hidden="1" outlineLevel="2">
      <c r="A1052" s="267"/>
      <c r="B1052" s="19">
        <v>63</v>
      </c>
      <c r="C1052" s="14">
        <v>22</v>
      </c>
      <c r="D1052" s="14">
        <v>57</v>
      </c>
      <c r="E1052" s="15" t="s">
        <v>73</v>
      </c>
      <c r="F1052" s="15"/>
    </row>
    <row r="1053" spans="1:6" ht="12.75" customHeight="1" hidden="1" outlineLevel="2">
      <c r="A1053" s="267"/>
      <c r="B1053" s="19">
        <v>63</v>
      </c>
      <c r="C1053" s="14">
        <v>22</v>
      </c>
      <c r="D1053" s="14">
        <v>59</v>
      </c>
      <c r="E1053" s="15" t="s">
        <v>768</v>
      </c>
      <c r="F1053" s="15"/>
    </row>
    <row r="1054" spans="1:6" ht="12.75" customHeight="1" outlineLevel="1" collapsed="1">
      <c r="A1054" s="267"/>
      <c r="B1054" s="27">
        <v>63</v>
      </c>
      <c r="C1054" s="28">
        <v>25</v>
      </c>
      <c r="D1054" s="28"/>
      <c r="E1054" s="29" t="s">
        <v>410</v>
      </c>
      <c r="F1054" s="29" t="s">
        <v>102</v>
      </c>
    </row>
    <row r="1055" spans="1:6" ht="12.75" customHeight="1" hidden="1" outlineLevel="2">
      <c r="A1055" s="267"/>
      <c r="B1055" s="19">
        <v>63</v>
      </c>
      <c r="C1055" s="14">
        <v>25</v>
      </c>
      <c r="D1055" s="14">
        <v>51</v>
      </c>
      <c r="E1055" s="15" t="s">
        <v>769</v>
      </c>
      <c r="F1055" s="15"/>
    </row>
    <row r="1056" spans="1:6" ht="12.75" customHeight="1" hidden="1" outlineLevel="2">
      <c r="A1056" s="267"/>
      <c r="B1056" s="19">
        <v>63</v>
      </c>
      <c r="C1056" s="14">
        <v>25</v>
      </c>
      <c r="D1056" s="14">
        <v>53</v>
      </c>
      <c r="E1056" s="15" t="s">
        <v>770</v>
      </c>
      <c r="F1056" s="15"/>
    </row>
    <row r="1057" spans="1:6" ht="12.75" customHeight="1" hidden="1" outlineLevel="2">
      <c r="A1057" s="267"/>
      <c r="B1057" s="19">
        <v>63</v>
      </c>
      <c r="C1057" s="14">
        <v>25</v>
      </c>
      <c r="D1057" s="14">
        <v>55</v>
      </c>
      <c r="E1057" s="15" t="s">
        <v>599</v>
      </c>
      <c r="F1057" s="15"/>
    </row>
    <row r="1058" spans="1:6" ht="12.75" customHeight="1" hidden="1" outlineLevel="2">
      <c r="A1058" s="267"/>
      <c r="B1058" s="19">
        <v>63</v>
      </c>
      <c r="C1058" s="14">
        <v>25</v>
      </c>
      <c r="D1058" s="14">
        <v>57</v>
      </c>
      <c r="E1058" s="15" t="s">
        <v>771</v>
      </c>
      <c r="F1058" s="15"/>
    </row>
    <row r="1059" spans="1:6" ht="12.75" customHeight="1" hidden="1" outlineLevel="2">
      <c r="A1059" s="267"/>
      <c r="B1059" s="19">
        <v>63</v>
      </c>
      <c r="C1059" s="14">
        <v>25</v>
      </c>
      <c r="D1059" s="14">
        <v>59</v>
      </c>
      <c r="E1059" s="15" t="s">
        <v>772</v>
      </c>
      <c r="F1059" s="15"/>
    </row>
    <row r="1060" spans="1:6" ht="12.75" customHeight="1" outlineLevel="1" collapsed="1">
      <c r="A1060" s="267"/>
      <c r="B1060" s="27">
        <v>63</v>
      </c>
      <c r="C1060" s="28">
        <v>28</v>
      </c>
      <c r="D1060" s="28"/>
      <c r="E1060" s="29" t="s">
        <v>773</v>
      </c>
      <c r="F1060" s="29" t="s">
        <v>72</v>
      </c>
    </row>
    <row r="1061" spans="1:6" ht="12.75" customHeight="1" hidden="1" outlineLevel="2">
      <c r="A1061" s="267"/>
      <c r="B1061" s="19">
        <v>63</v>
      </c>
      <c r="C1061" s="14">
        <v>28</v>
      </c>
      <c r="D1061" s="14">
        <v>51</v>
      </c>
      <c r="E1061" s="15" t="s">
        <v>774</v>
      </c>
      <c r="F1061" s="15"/>
    </row>
    <row r="1062" spans="1:6" ht="12.75" customHeight="1" hidden="1" outlineLevel="2">
      <c r="A1062" s="267"/>
      <c r="B1062" s="19">
        <v>63</v>
      </c>
      <c r="C1062" s="14">
        <v>28</v>
      </c>
      <c r="D1062" s="14">
        <v>53</v>
      </c>
      <c r="E1062" s="15" t="s">
        <v>83</v>
      </c>
      <c r="F1062" s="15"/>
    </row>
    <row r="1063" spans="1:6" ht="12.75" customHeight="1" hidden="1" outlineLevel="2">
      <c r="A1063" s="267"/>
      <c r="B1063" s="19">
        <v>63</v>
      </c>
      <c r="C1063" s="14">
        <v>28</v>
      </c>
      <c r="D1063" s="14">
        <v>55</v>
      </c>
      <c r="E1063" s="15" t="s">
        <v>775</v>
      </c>
      <c r="F1063" s="15"/>
    </row>
    <row r="1064" spans="1:6" ht="12.75" customHeight="1" outlineLevel="1" collapsed="1">
      <c r="A1064" s="267"/>
      <c r="B1064" s="27">
        <v>63</v>
      </c>
      <c r="C1064" s="28">
        <v>31</v>
      </c>
      <c r="D1064" s="28"/>
      <c r="E1064" s="29" t="s">
        <v>416</v>
      </c>
      <c r="F1064" s="29" t="s">
        <v>77</v>
      </c>
    </row>
    <row r="1065" spans="1:6" ht="12.75" customHeight="1" hidden="1" outlineLevel="2">
      <c r="A1065" s="267"/>
      <c r="B1065" s="19">
        <v>63</v>
      </c>
      <c r="C1065" s="14">
        <v>31</v>
      </c>
      <c r="D1065" s="14">
        <v>51</v>
      </c>
      <c r="E1065" s="15" t="s">
        <v>776</v>
      </c>
      <c r="F1065" s="15"/>
    </row>
    <row r="1066" spans="1:6" ht="12.75" customHeight="1" hidden="1" outlineLevel="2">
      <c r="A1066" s="267"/>
      <c r="B1066" s="19">
        <v>63</v>
      </c>
      <c r="C1066" s="14">
        <v>31</v>
      </c>
      <c r="D1066" s="14">
        <v>53</v>
      </c>
      <c r="E1066" s="15" t="s">
        <v>777</v>
      </c>
      <c r="F1066" s="15"/>
    </row>
    <row r="1067" spans="1:6" ht="12.75" customHeight="1" hidden="1" outlineLevel="2">
      <c r="A1067" s="267"/>
      <c r="B1067" s="19">
        <v>63</v>
      </c>
      <c r="C1067" s="14">
        <v>31</v>
      </c>
      <c r="D1067" s="14">
        <v>55</v>
      </c>
      <c r="E1067" s="15" t="s">
        <v>778</v>
      </c>
      <c r="F1067" s="15"/>
    </row>
    <row r="1068" spans="1:6" ht="12.75" customHeight="1" hidden="1" outlineLevel="2">
      <c r="A1068" s="267"/>
      <c r="B1068" s="19">
        <v>63</v>
      </c>
      <c r="C1068" s="14">
        <v>31</v>
      </c>
      <c r="D1068" s="14">
        <v>57</v>
      </c>
      <c r="E1068" s="15" t="s">
        <v>779</v>
      </c>
      <c r="F1068" s="15"/>
    </row>
    <row r="1069" spans="1:6" ht="12.75" customHeight="1" hidden="1" outlineLevel="2">
      <c r="A1069" s="267"/>
      <c r="B1069" s="19">
        <v>63</v>
      </c>
      <c r="C1069" s="14">
        <v>31</v>
      </c>
      <c r="D1069" s="14">
        <v>59</v>
      </c>
      <c r="E1069" s="15" t="s">
        <v>780</v>
      </c>
      <c r="F1069" s="15"/>
    </row>
    <row r="1070" spans="1:6" ht="12.75" customHeight="1" hidden="1" outlineLevel="2">
      <c r="A1070" s="267"/>
      <c r="B1070" s="19">
        <v>63</v>
      </c>
      <c r="C1070" s="14">
        <v>31</v>
      </c>
      <c r="D1070" s="14">
        <v>61</v>
      </c>
      <c r="E1070" s="15" t="s">
        <v>702</v>
      </c>
      <c r="F1070" s="15"/>
    </row>
    <row r="1071" spans="1:6" ht="12.75" customHeight="1" outlineLevel="1" collapsed="1">
      <c r="A1071" s="267"/>
      <c r="B1071" s="27">
        <v>63</v>
      </c>
      <c r="C1071" s="28">
        <v>34</v>
      </c>
      <c r="D1071" s="28"/>
      <c r="E1071" s="29" t="s">
        <v>781</v>
      </c>
      <c r="F1071" s="29" t="s">
        <v>102</v>
      </c>
    </row>
    <row r="1072" spans="1:6" ht="12.75" customHeight="1" hidden="1" outlineLevel="2">
      <c r="A1072" s="267"/>
      <c r="B1072" s="19">
        <v>63</v>
      </c>
      <c r="C1072" s="14">
        <v>34</v>
      </c>
      <c r="D1072" s="14">
        <v>51</v>
      </c>
      <c r="E1072" s="15" t="s">
        <v>782</v>
      </c>
      <c r="F1072" s="15"/>
    </row>
    <row r="1073" spans="1:6" ht="12.75" customHeight="1" hidden="1" outlineLevel="2">
      <c r="A1073" s="267"/>
      <c r="B1073" s="19">
        <v>63</v>
      </c>
      <c r="C1073" s="14">
        <v>34</v>
      </c>
      <c r="D1073" s="14">
        <v>53</v>
      </c>
      <c r="E1073" s="15" t="s">
        <v>783</v>
      </c>
      <c r="F1073" s="15"/>
    </row>
    <row r="1074" spans="1:6" ht="12.75" customHeight="1" hidden="1" outlineLevel="2">
      <c r="A1074" s="267"/>
      <c r="B1074" s="19">
        <v>63</v>
      </c>
      <c r="C1074" s="14">
        <v>34</v>
      </c>
      <c r="D1074" s="14">
        <v>55</v>
      </c>
      <c r="E1074" s="15" t="s">
        <v>784</v>
      </c>
      <c r="F1074" s="15"/>
    </row>
    <row r="1075" spans="1:6" ht="12.75" customHeight="1" hidden="1" outlineLevel="2">
      <c r="A1075" s="267"/>
      <c r="B1075" s="19">
        <v>63</v>
      </c>
      <c r="C1075" s="14">
        <v>34</v>
      </c>
      <c r="D1075" s="14">
        <v>57</v>
      </c>
      <c r="E1075" s="15" t="s">
        <v>785</v>
      </c>
      <c r="F1075" s="15"/>
    </row>
    <row r="1076" spans="1:6" ht="12.75" customHeight="1" hidden="1" outlineLevel="2">
      <c r="A1076" s="267"/>
      <c r="B1076" s="19">
        <v>63</v>
      </c>
      <c r="C1076" s="14">
        <v>34</v>
      </c>
      <c r="D1076" s="14">
        <v>59</v>
      </c>
      <c r="E1076" s="15" t="s">
        <v>786</v>
      </c>
      <c r="F1076" s="15"/>
    </row>
    <row r="1077" spans="1:6" ht="12.75" customHeight="1" outlineLevel="1" collapsed="1">
      <c r="A1077" s="267"/>
      <c r="B1077" s="27">
        <v>63</v>
      </c>
      <c r="C1077" s="28">
        <v>37</v>
      </c>
      <c r="D1077" s="28"/>
      <c r="E1077" s="29" t="s">
        <v>787</v>
      </c>
      <c r="F1077" s="29" t="s">
        <v>102</v>
      </c>
    </row>
    <row r="1078" spans="1:6" ht="12.75" customHeight="1" hidden="1" outlineLevel="2">
      <c r="A1078" s="267"/>
      <c r="B1078" s="19">
        <v>63</v>
      </c>
      <c r="C1078" s="14">
        <v>37</v>
      </c>
      <c r="D1078" s="14">
        <v>51</v>
      </c>
      <c r="E1078" s="15" t="s">
        <v>500</v>
      </c>
      <c r="F1078" s="15"/>
    </row>
    <row r="1079" spans="1:6" ht="12.75" customHeight="1" hidden="1" outlineLevel="2">
      <c r="A1079" s="267"/>
      <c r="B1079" s="19">
        <v>63</v>
      </c>
      <c r="C1079" s="14">
        <v>37</v>
      </c>
      <c r="D1079" s="14">
        <v>53</v>
      </c>
      <c r="E1079" s="15" t="s">
        <v>73</v>
      </c>
      <c r="F1079" s="15"/>
    </row>
    <row r="1080" spans="1:6" ht="12.75" customHeight="1" hidden="1" outlineLevel="2">
      <c r="A1080" s="267"/>
      <c r="B1080" s="19">
        <v>63</v>
      </c>
      <c r="C1080" s="14">
        <v>37</v>
      </c>
      <c r="D1080" s="14">
        <v>55</v>
      </c>
      <c r="E1080" s="15" t="s">
        <v>788</v>
      </c>
      <c r="F1080" s="15"/>
    </row>
    <row r="1081" spans="1:6" ht="12.75" customHeight="1" hidden="1" outlineLevel="2">
      <c r="A1081" s="267"/>
      <c r="B1081" s="19">
        <v>63</v>
      </c>
      <c r="C1081" s="14">
        <v>37</v>
      </c>
      <c r="D1081" s="14">
        <v>57</v>
      </c>
      <c r="E1081" s="15" t="s">
        <v>789</v>
      </c>
      <c r="F1081" s="15"/>
    </row>
    <row r="1082" spans="1:6" ht="12.75" customHeight="1" hidden="1" outlineLevel="2">
      <c r="A1082" s="267"/>
      <c r="B1082" s="19">
        <v>63</v>
      </c>
      <c r="C1082" s="14">
        <v>37</v>
      </c>
      <c r="D1082" s="14">
        <v>59</v>
      </c>
      <c r="E1082" s="15" t="s">
        <v>790</v>
      </c>
      <c r="F1082" s="15"/>
    </row>
    <row r="1083" spans="1:6" ht="12.75" customHeight="1" outlineLevel="1" collapsed="1">
      <c r="A1083" s="267"/>
      <c r="B1083" s="27">
        <v>63</v>
      </c>
      <c r="C1083" s="28">
        <v>40</v>
      </c>
      <c r="D1083" s="28"/>
      <c r="E1083" s="29" t="s">
        <v>791</v>
      </c>
      <c r="F1083" s="29" t="s">
        <v>66</v>
      </c>
    </row>
    <row r="1084" spans="1:6" ht="12.75" customHeight="1" hidden="1" outlineLevel="2">
      <c r="A1084" s="267"/>
      <c r="B1084" s="19">
        <v>63</v>
      </c>
      <c r="C1084" s="14">
        <v>40</v>
      </c>
      <c r="D1084" s="14">
        <v>51</v>
      </c>
      <c r="E1084" s="15" t="s">
        <v>792</v>
      </c>
      <c r="F1084" s="15"/>
    </row>
    <row r="1085" spans="1:6" ht="12.75" customHeight="1" hidden="1" outlineLevel="2">
      <c r="A1085" s="267"/>
      <c r="B1085" s="19">
        <v>63</v>
      </c>
      <c r="C1085" s="14">
        <v>40</v>
      </c>
      <c r="D1085" s="14">
        <v>53</v>
      </c>
      <c r="E1085" s="15" t="s">
        <v>771</v>
      </c>
      <c r="F1085" s="15"/>
    </row>
    <row r="1086" spans="1:6" ht="12.75" customHeight="1" hidden="1" outlineLevel="2">
      <c r="A1086" s="267"/>
      <c r="B1086" s="19">
        <v>63</v>
      </c>
      <c r="C1086" s="14">
        <v>40</v>
      </c>
      <c r="D1086" s="14">
        <v>55</v>
      </c>
      <c r="E1086" s="15" t="s">
        <v>793</v>
      </c>
      <c r="F1086" s="15"/>
    </row>
    <row r="1087" spans="1:6" ht="12.75" customHeight="1" hidden="1" outlineLevel="2">
      <c r="A1087" s="267"/>
      <c r="B1087" s="19">
        <v>63</v>
      </c>
      <c r="C1087" s="14">
        <v>40</v>
      </c>
      <c r="D1087" s="14">
        <v>57</v>
      </c>
      <c r="E1087" s="15" t="s">
        <v>794</v>
      </c>
      <c r="F1087" s="15"/>
    </row>
    <row r="1088" spans="1:6" ht="12.75" customHeight="1" outlineLevel="1" collapsed="1">
      <c r="A1088" s="267"/>
      <c r="B1088" s="27">
        <v>63</v>
      </c>
      <c r="C1088" s="28">
        <v>43</v>
      </c>
      <c r="D1088" s="28"/>
      <c r="E1088" s="29" t="s">
        <v>795</v>
      </c>
      <c r="F1088" s="29" t="s">
        <v>102</v>
      </c>
    </row>
    <row r="1089" spans="1:6" ht="12.75" customHeight="1" hidden="1" outlineLevel="2">
      <c r="A1089" s="267"/>
      <c r="B1089" s="19">
        <v>63</v>
      </c>
      <c r="C1089" s="14">
        <v>43</v>
      </c>
      <c r="D1089" s="14">
        <v>51</v>
      </c>
      <c r="E1089" s="15" t="s">
        <v>796</v>
      </c>
      <c r="F1089" s="15"/>
    </row>
    <row r="1090" spans="1:6" ht="12.75" customHeight="1" hidden="1" outlineLevel="2">
      <c r="A1090" s="267"/>
      <c r="B1090" s="19">
        <v>63</v>
      </c>
      <c r="C1090" s="14">
        <v>43</v>
      </c>
      <c r="D1090" s="14">
        <v>53</v>
      </c>
      <c r="E1090" s="15" t="s">
        <v>73</v>
      </c>
      <c r="F1090" s="15"/>
    </row>
    <row r="1091" spans="1:6" ht="12.75" customHeight="1" hidden="1" outlineLevel="2">
      <c r="A1091" s="267"/>
      <c r="B1091" s="19">
        <v>63</v>
      </c>
      <c r="C1091" s="14">
        <v>43</v>
      </c>
      <c r="D1091" s="14">
        <v>55</v>
      </c>
      <c r="E1091" s="15" t="s">
        <v>599</v>
      </c>
      <c r="F1091" s="15"/>
    </row>
    <row r="1092" spans="1:6" ht="12.75" customHeight="1" hidden="1" outlineLevel="2">
      <c r="A1092" s="267"/>
      <c r="B1092" s="19">
        <v>63</v>
      </c>
      <c r="C1092" s="14">
        <v>43</v>
      </c>
      <c r="D1092" s="14">
        <v>57</v>
      </c>
      <c r="E1092" s="15" t="s">
        <v>797</v>
      </c>
      <c r="F1092" s="15"/>
    </row>
    <row r="1093" spans="1:6" ht="12.75" customHeight="1" hidden="1" outlineLevel="2">
      <c r="A1093" s="267"/>
      <c r="B1093" s="19">
        <v>63</v>
      </c>
      <c r="C1093" s="14">
        <v>43</v>
      </c>
      <c r="D1093" s="14">
        <v>59</v>
      </c>
      <c r="E1093" s="15" t="s">
        <v>702</v>
      </c>
      <c r="F1093" s="15"/>
    </row>
    <row r="1094" spans="1:6" ht="12.75" customHeight="1" outlineLevel="1" collapsed="1">
      <c r="A1094" s="267"/>
      <c r="B1094" s="27">
        <v>63</v>
      </c>
      <c r="C1094" s="28">
        <v>46</v>
      </c>
      <c r="D1094" s="28"/>
      <c r="E1094" s="29" t="s">
        <v>798</v>
      </c>
      <c r="F1094" s="29" t="s">
        <v>102</v>
      </c>
    </row>
    <row r="1095" spans="1:6" ht="12.75" customHeight="1" hidden="1" outlineLevel="2">
      <c r="A1095" s="267"/>
      <c r="B1095" s="19">
        <v>63</v>
      </c>
      <c r="C1095" s="14">
        <v>46</v>
      </c>
      <c r="D1095" s="14">
        <v>51</v>
      </c>
      <c r="E1095" s="15" t="s">
        <v>771</v>
      </c>
      <c r="F1095" s="15"/>
    </row>
    <row r="1096" spans="1:6" ht="12.75" customHeight="1" hidden="1" outlineLevel="2">
      <c r="A1096" s="267"/>
      <c r="B1096" s="19">
        <v>63</v>
      </c>
      <c r="C1096" s="14">
        <v>46</v>
      </c>
      <c r="D1096" s="14">
        <v>53</v>
      </c>
      <c r="E1096" s="15" t="s">
        <v>799</v>
      </c>
      <c r="F1096" s="15"/>
    </row>
    <row r="1097" spans="1:6" ht="12.75" customHeight="1" hidden="1" outlineLevel="2">
      <c r="A1097" s="267"/>
      <c r="B1097" s="19">
        <v>63</v>
      </c>
      <c r="C1097" s="14">
        <v>46</v>
      </c>
      <c r="D1097" s="14">
        <v>55</v>
      </c>
      <c r="E1097" s="15" t="s">
        <v>800</v>
      </c>
      <c r="F1097" s="15"/>
    </row>
    <row r="1098" spans="1:6" ht="12.75" customHeight="1" hidden="1" outlineLevel="2">
      <c r="A1098" s="267"/>
      <c r="B1098" s="19">
        <v>63</v>
      </c>
      <c r="C1098" s="14">
        <v>46</v>
      </c>
      <c r="D1098" s="14">
        <v>57</v>
      </c>
      <c r="E1098" s="15" t="s">
        <v>801</v>
      </c>
      <c r="F1098" s="15"/>
    </row>
    <row r="1099" spans="1:6" ht="12.75" customHeight="1" hidden="1" outlineLevel="2">
      <c r="A1099" s="267"/>
      <c r="B1099" s="19">
        <v>63</v>
      </c>
      <c r="C1099" s="14">
        <v>46</v>
      </c>
      <c r="D1099" s="14">
        <v>59</v>
      </c>
      <c r="E1099" s="15" t="s">
        <v>137</v>
      </c>
      <c r="F1099" s="15"/>
    </row>
    <row r="1100" spans="1:6" ht="12">
      <c r="A1100" s="267"/>
      <c r="B1100" s="44">
        <v>64</v>
      </c>
      <c r="C1100" s="40"/>
      <c r="D1100" s="40"/>
      <c r="E1100" s="41" t="s">
        <v>1080</v>
      </c>
      <c r="F1100" s="42" t="s">
        <v>802</v>
      </c>
    </row>
    <row r="1101" spans="1:6" ht="12.75" customHeight="1" outlineLevel="1" collapsed="1">
      <c r="A1101" s="267"/>
      <c r="B1101" s="27">
        <v>64</v>
      </c>
      <c r="C1101" s="94" t="s">
        <v>0</v>
      </c>
      <c r="D1101" s="28"/>
      <c r="E1101" s="29" t="s">
        <v>803</v>
      </c>
      <c r="F1101" s="29" t="s">
        <v>804</v>
      </c>
    </row>
    <row r="1102" spans="1:6" ht="12.75" customHeight="1" hidden="1" outlineLevel="2">
      <c r="A1102" s="267"/>
      <c r="B1102" s="19">
        <v>64</v>
      </c>
      <c r="C1102" s="95">
        <v>1</v>
      </c>
      <c r="D1102" s="14">
        <v>51</v>
      </c>
      <c r="E1102" s="15" t="s">
        <v>805</v>
      </c>
      <c r="F1102" s="15"/>
    </row>
    <row r="1103" spans="1:6" ht="12.75" customHeight="1" hidden="1" outlineLevel="2">
      <c r="A1103" s="267" t="s">
        <v>621</v>
      </c>
      <c r="B1103" s="19">
        <v>64</v>
      </c>
      <c r="C1103" s="95">
        <v>1</v>
      </c>
      <c r="D1103" s="14">
        <v>53</v>
      </c>
      <c r="E1103" s="15" t="s">
        <v>806</v>
      </c>
      <c r="F1103" s="15"/>
    </row>
    <row r="1104" spans="1:6" ht="12.75" customHeight="1" hidden="1" outlineLevel="2">
      <c r="A1104" s="267"/>
      <c r="B1104" s="19">
        <v>64</v>
      </c>
      <c r="C1104" s="95">
        <v>1</v>
      </c>
      <c r="D1104" s="14">
        <v>55</v>
      </c>
      <c r="E1104" s="15" t="s">
        <v>807</v>
      </c>
      <c r="F1104" s="15"/>
    </row>
    <row r="1105" spans="1:6" ht="12.75" customHeight="1" hidden="1" outlineLevel="2">
      <c r="A1105" s="267"/>
      <c r="B1105" s="19">
        <v>64</v>
      </c>
      <c r="C1105" s="95">
        <v>1</v>
      </c>
      <c r="D1105" s="14">
        <v>57</v>
      </c>
      <c r="E1105" s="15" t="s">
        <v>808</v>
      </c>
      <c r="F1105" s="15"/>
    </row>
    <row r="1106" spans="1:6" ht="12.75" customHeight="1" hidden="1" outlineLevel="2">
      <c r="A1106" s="267"/>
      <c r="B1106" s="19">
        <v>64</v>
      </c>
      <c r="C1106" s="95">
        <v>1</v>
      </c>
      <c r="D1106" s="14">
        <v>59</v>
      </c>
      <c r="E1106" s="15" t="s">
        <v>809</v>
      </c>
      <c r="F1106" s="15"/>
    </row>
    <row r="1107" spans="1:6" ht="12.75" customHeight="1" hidden="1" outlineLevel="2">
      <c r="A1107" s="267"/>
      <c r="B1107" s="19">
        <v>64</v>
      </c>
      <c r="C1107" s="95">
        <v>1</v>
      </c>
      <c r="D1107" s="14">
        <v>61</v>
      </c>
      <c r="E1107" s="15" t="s">
        <v>810</v>
      </c>
      <c r="F1107" s="15"/>
    </row>
    <row r="1108" spans="1:6" ht="12.75" customHeight="1" hidden="1" outlineLevel="2">
      <c r="A1108" s="267"/>
      <c r="B1108" s="19">
        <v>64</v>
      </c>
      <c r="C1108" s="95">
        <v>1</v>
      </c>
      <c r="D1108" s="14">
        <v>63</v>
      </c>
      <c r="E1108" s="15" t="s">
        <v>1075</v>
      </c>
      <c r="F1108" s="15"/>
    </row>
    <row r="1109" spans="1:6" ht="12.75" customHeight="1" hidden="1" outlineLevel="2">
      <c r="A1109" s="267"/>
      <c r="B1109" s="19">
        <v>64</v>
      </c>
      <c r="C1109" s="95">
        <v>1</v>
      </c>
      <c r="D1109" s="14">
        <v>65</v>
      </c>
      <c r="E1109" s="15" t="s">
        <v>811</v>
      </c>
      <c r="F1109" s="15"/>
    </row>
    <row r="1110" spans="1:6" ht="12.75" customHeight="1" outlineLevel="1" collapsed="1">
      <c r="A1110" s="267"/>
      <c r="B1110" s="27">
        <v>64</v>
      </c>
      <c r="C1110" s="94" t="s">
        <v>3</v>
      </c>
      <c r="D1110" s="28"/>
      <c r="E1110" s="29" t="s">
        <v>812</v>
      </c>
      <c r="F1110" s="29" t="s">
        <v>813</v>
      </c>
    </row>
    <row r="1111" spans="1:6" ht="12.75" customHeight="1" hidden="1" outlineLevel="2">
      <c r="A1111" s="267"/>
      <c r="B1111" s="19">
        <v>64</v>
      </c>
      <c r="C1111" s="95">
        <v>4</v>
      </c>
      <c r="D1111" s="14">
        <v>51</v>
      </c>
      <c r="E1111" s="15" t="s">
        <v>814</v>
      </c>
      <c r="F1111" s="15"/>
    </row>
    <row r="1112" spans="1:6" ht="12.75" customHeight="1" hidden="1" outlineLevel="2">
      <c r="A1112" s="267"/>
      <c r="B1112" s="19">
        <v>64</v>
      </c>
      <c r="C1112" s="95">
        <v>4</v>
      </c>
      <c r="D1112" s="14">
        <v>53</v>
      </c>
      <c r="E1112" s="15" t="s">
        <v>815</v>
      </c>
      <c r="F1112" s="15"/>
    </row>
    <row r="1113" spans="1:6" ht="12.75" customHeight="1" hidden="1" outlineLevel="2">
      <c r="A1113" s="267"/>
      <c r="B1113" s="19">
        <v>64</v>
      </c>
      <c r="C1113" s="95">
        <v>4</v>
      </c>
      <c r="D1113" s="14">
        <v>55</v>
      </c>
      <c r="E1113" s="15" t="s">
        <v>816</v>
      </c>
      <c r="F1113" s="15"/>
    </row>
    <row r="1114" spans="1:6" ht="12.75" customHeight="1" hidden="1" outlineLevel="2">
      <c r="A1114" s="267"/>
      <c r="B1114" s="19">
        <v>64</v>
      </c>
      <c r="C1114" s="95">
        <v>4</v>
      </c>
      <c r="D1114" s="14">
        <v>57</v>
      </c>
      <c r="E1114" s="15" t="s">
        <v>817</v>
      </c>
      <c r="F1114" s="15"/>
    </row>
    <row r="1115" spans="1:6" ht="12.75" customHeight="1" hidden="1" outlineLevel="2">
      <c r="A1115" s="267"/>
      <c r="B1115" s="19">
        <v>64</v>
      </c>
      <c r="C1115" s="95">
        <v>4</v>
      </c>
      <c r="D1115" s="14">
        <v>59</v>
      </c>
      <c r="E1115" s="15" t="s">
        <v>818</v>
      </c>
      <c r="F1115" s="15"/>
    </row>
    <row r="1116" spans="1:6" ht="12.75" customHeight="1" hidden="1" outlineLevel="2">
      <c r="A1116" s="267"/>
      <c r="B1116" s="19">
        <v>64</v>
      </c>
      <c r="C1116" s="95">
        <v>4</v>
      </c>
      <c r="D1116" s="14">
        <v>61</v>
      </c>
      <c r="E1116" s="15" t="s">
        <v>819</v>
      </c>
      <c r="F1116" s="15"/>
    </row>
    <row r="1117" spans="1:6" ht="12.75" customHeight="1" hidden="1" outlineLevel="2">
      <c r="A1117" s="267"/>
      <c r="B1117" s="19">
        <v>64</v>
      </c>
      <c r="C1117" s="95">
        <v>4</v>
      </c>
      <c r="D1117" s="14">
        <v>63</v>
      </c>
      <c r="E1117" s="15" t="s">
        <v>820</v>
      </c>
      <c r="F1117" s="15"/>
    </row>
    <row r="1118" spans="1:6" ht="12.75" customHeight="1" outlineLevel="1" collapsed="1">
      <c r="A1118" s="267"/>
      <c r="B1118" s="27">
        <v>64</v>
      </c>
      <c r="C1118" s="94" t="s">
        <v>2</v>
      </c>
      <c r="D1118" s="28"/>
      <c r="E1118" s="29" t="s">
        <v>821</v>
      </c>
      <c r="F1118" s="29" t="s">
        <v>735</v>
      </c>
    </row>
    <row r="1119" spans="1:6" ht="12.75" customHeight="1" hidden="1" outlineLevel="2">
      <c r="A1119" s="267"/>
      <c r="B1119" s="19">
        <v>64</v>
      </c>
      <c r="C1119" s="14">
        <v>7</v>
      </c>
      <c r="D1119" s="14">
        <v>51</v>
      </c>
      <c r="E1119" s="15" t="s">
        <v>822</v>
      </c>
      <c r="F1119" s="15"/>
    </row>
    <row r="1120" spans="1:6" ht="12.75" customHeight="1" hidden="1" outlineLevel="2">
      <c r="A1120" s="267"/>
      <c r="B1120" s="19">
        <v>64</v>
      </c>
      <c r="C1120" s="14">
        <v>7</v>
      </c>
      <c r="D1120" s="14">
        <v>53</v>
      </c>
      <c r="E1120" s="15" t="s">
        <v>823</v>
      </c>
      <c r="F1120" s="15"/>
    </row>
    <row r="1121" spans="1:6" ht="12.75" customHeight="1" hidden="1" outlineLevel="2">
      <c r="A1121" s="267"/>
      <c r="B1121" s="19">
        <v>64</v>
      </c>
      <c r="C1121" s="14">
        <v>7</v>
      </c>
      <c r="D1121" s="14">
        <v>55</v>
      </c>
      <c r="E1121" s="15" t="s">
        <v>824</v>
      </c>
      <c r="F1121" s="15"/>
    </row>
    <row r="1122" spans="1:6" ht="12.75" customHeight="1" hidden="1" outlineLevel="2">
      <c r="A1122" s="267"/>
      <c r="B1122" s="19">
        <v>64</v>
      </c>
      <c r="C1122" s="14">
        <v>7</v>
      </c>
      <c r="D1122" s="14">
        <v>57</v>
      </c>
      <c r="E1122" s="15" t="s">
        <v>825</v>
      </c>
      <c r="F1122" s="15"/>
    </row>
    <row r="1123" spans="1:6" ht="12.75" customHeight="1" outlineLevel="1" collapsed="1">
      <c r="A1123" s="267"/>
      <c r="B1123" s="27">
        <v>64</v>
      </c>
      <c r="C1123" s="28">
        <v>10</v>
      </c>
      <c r="D1123" s="28"/>
      <c r="E1123" s="29" t="s">
        <v>1688</v>
      </c>
      <c r="F1123" s="29" t="s">
        <v>735</v>
      </c>
    </row>
    <row r="1124" spans="1:6" ht="12.75" customHeight="1" hidden="1" outlineLevel="2">
      <c r="A1124" s="267"/>
      <c r="B1124" s="19">
        <v>64</v>
      </c>
      <c r="C1124" s="14">
        <v>10</v>
      </c>
      <c r="D1124" s="14">
        <v>51</v>
      </c>
      <c r="E1124" s="15" t="s">
        <v>1689</v>
      </c>
      <c r="F1124" s="15"/>
    </row>
    <row r="1125" spans="1:6" ht="12.75" customHeight="1" hidden="1" outlineLevel="2">
      <c r="A1125" s="267"/>
      <c r="B1125" s="19">
        <v>64</v>
      </c>
      <c r="C1125" s="14">
        <v>10</v>
      </c>
      <c r="D1125" s="14">
        <v>53</v>
      </c>
      <c r="E1125" s="15" t="s">
        <v>1690</v>
      </c>
      <c r="F1125" s="15"/>
    </row>
    <row r="1126" spans="1:6" ht="12.75" customHeight="1" hidden="1" outlineLevel="2">
      <c r="A1126" s="267"/>
      <c r="B1126" s="19">
        <v>64</v>
      </c>
      <c r="C1126" s="14">
        <v>10</v>
      </c>
      <c r="D1126" s="14">
        <v>55</v>
      </c>
      <c r="E1126" s="15" t="s">
        <v>1691</v>
      </c>
      <c r="F1126" s="15"/>
    </row>
    <row r="1127" spans="1:6" ht="12.75" customHeight="1" hidden="1" outlineLevel="2">
      <c r="A1127" s="267"/>
      <c r="B1127" s="19">
        <v>64</v>
      </c>
      <c r="C1127" s="14">
        <v>10</v>
      </c>
      <c r="D1127" s="14">
        <v>57</v>
      </c>
      <c r="E1127" s="15" t="s">
        <v>753</v>
      </c>
      <c r="F1127" s="15"/>
    </row>
    <row r="1128" spans="1:6" ht="12.75" customHeight="1" hidden="1" outlineLevel="2">
      <c r="A1128" s="267"/>
      <c r="B1128" s="19">
        <v>64</v>
      </c>
      <c r="C1128" s="14">
        <v>10</v>
      </c>
      <c r="D1128" s="14">
        <v>59</v>
      </c>
      <c r="E1128" s="15" t="s">
        <v>1692</v>
      </c>
      <c r="F1128" s="15"/>
    </row>
    <row r="1129" spans="1:6" ht="12.75" customHeight="1" hidden="1" outlineLevel="2">
      <c r="A1129" s="267"/>
      <c r="B1129" s="19">
        <v>64</v>
      </c>
      <c r="C1129" s="14">
        <v>10</v>
      </c>
      <c r="D1129" s="14">
        <v>61</v>
      </c>
      <c r="E1129" s="15" t="s">
        <v>1693</v>
      </c>
      <c r="F1129" s="15"/>
    </row>
    <row r="1130" spans="1:6" ht="12.75" customHeight="1" outlineLevel="1" collapsed="1">
      <c r="A1130" s="267"/>
      <c r="B1130" s="27">
        <v>64</v>
      </c>
      <c r="C1130" s="28">
        <v>13</v>
      </c>
      <c r="D1130" s="28"/>
      <c r="E1130" s="29" t="s">
        <v>826</v>
      </c>
      <c r="F1130" s="29" t="s">
        <v>827</v>
      </c>
    </row>
    <row r="1131" spans="1:6" ht="12.75" customHeight="1" hidden="1" outlineLevel="2">
      <c r="A1131" s="267"/>
      <c r="B1131" s="19">
        <v>64</v>
      </c>
      <c r="C1131" s="14">
        <v>13</v>
      </c>
      <c r="D1131" s="14">
        <v>51</v>
      </c>
      <c r="E1131" s="15" t="s">
        <v>828</v>
      </c>
      <c r="F1131" s="15"/>
    </row>
    <row r="1132" spans="1:6" ht="12.75" customHeight="1" hidden="1" outlineLevel="2">
      <c r="A1132" s="267"/>
      <c r="B1132" s="19">
        <v>64</v>
      </c>
      <c r="C1132" s="14">
        <v>13</v>
      </c>
      <c r="D1132" s="14">
        <v>53</v>
      </c>
      <c r="E1132" s="15" t="s">
        <v>829</v>
      </c>
      <c r="F1132" s="15"/>
    </row>
    <row r="1133" spans="1:6" ht="12.75" customHeight="1" hidden="1" outlineLevel="2">
      <c r="A1133" s="267"/>
      <c r="B1133" s="19">
        <v>64</v>
      </c>
      <c r="C1133" s="14">
        <v>13</v>
      </c>
      <c r="D1133" s="14">
        <v>55</v>
      </c>
      <c r="E1133" s="15" t="s">
        <v>830</v>
      </c>
      <c r="F1133" s="15"/>
    </row>
    <row r="1134" spans="1:6" ht="12.75" customHeight="1" hidden="1" outlineLevel="2">
      <c r="A1134" s="267"/>
      <c r="B1134" s="19">
        <v>64</v>
      </c>
      <c r="C1134" s="14">
        <v>13</v>
      </c>
      <c r="D1134" s="14">
        <v>57</v>
      </c>
      <c r="E1134" s="15" t="s">
        <v>831</v>
      </c>
      <c r="F1134" s="15"/>
    </row>
    <row r="1135" spans="1:6" ht="12.75" customHeight="1" hidden="1" outlineLevel="2">
      <c r="A1135" s="267"/>
      <c r="B1135" s="19">
        <v>64</v>
      </c>
      <c r="C1135" s="14">
        <v>13</v>
      </c>
      <c r="D1135" s="14">
        <v>59</v>
      </c>
      <c r="E1135" s="15" t="s">
        <v>832</v>
      </c>
      <c r="F1135" s="15"/>
    </row>
    <row r="1136" spans="1:6" ht="12.75" customHeight="1" outlineLevel="1" collapsed="1">
      <c r="A1136" s="267"/>
      <c r="B1136" s="27">
        <v>64</v>
      </c>
      <c r="C1136" s="28">
        <v>16</v>
      </c>
      <c r="D1136" s="28"/>
      <c r="E1136" s="29" t="s">
        <v>833</v>
      </c>
      <c r="F1136" s="29" t="s">
        <v>735</v>
      </c>
    </row>
    <row r="1137" spans="1:6" ht="12.75" customHeight="1" hidden="1" outlineLevel="2">
      <c r="A1137" s="267"/>
      <c r="B1137" s="19">
        <v>64</v>
      </c>
      <c r="C1137" s="14">
        <v>16</v>
      </c>
      <c r="D1137" s="14">
        <v>51</v>
      </c>
      <c r="E1137" s="15" t="s">
        <v>834</v>
      </c>
      <c r="F1137" s="15"/>
    </row>
    <row r="1138" spans="1:6" ht="12.75" customHeight="1" hidden="1" outlineLevel="2">
      <c r="A1138" s="267"/>
      <c r="B1138" s="19">
        <v>64</v>
      </c>
      <c r="C1138" s="14">
        <v>16</v>
      </c>
      <c r="D1138" s="14">
        <v>53</v>
      </c>
      <c r="E1138" s="15" t="s">
        <v>835</v>
      </c>
      <c r="F1138" s="15"/>
    </row>
    <row r="1139" spans="1:6" ht="12.75" customHeight="1" hidden="1" outlineLevel="2">
      <c r="A1139" s="267"/>
      <c r="B1139" s="19">
        <v>64</v>
      </c>
      <c r="C1139" s="14">
        <v>16</v>
      </c>
      <c r="D1139" s="14">
        <v>55</v>
      </c>
      <c r="E1139" s="15" t="s">
        <v>836</v>
      </c>
      <c r="F1139" s="15"/>
    </row>
    <row r="1140" spans="1:6" ht="12.75" customHeight="1" hidden="1" outlineLevel="2">
      <c r="A1140" s="267"/>
      <c r="B1140" s="19">
        <v>64</v>
      </c>
      <c r="C1140" s="14">
        <v>16</v>
      </c>
      <c r="D1140" s="14">
        <v>57</v>
      </c>
      <c r="E1140" s="15" t="s">
        <v>837</v>
      </c>
      <c r="F1140" s="15"/>
    </row>
    <row r="1141" spans="1:6" ht="12.75" customHeight="1" outlineLevel="1" collapsed="1">
      <c r="A1141" s="267"/>
      <c r="B1141" s="27">
        <v>64</v>
      </c>
      <c r="C1141" s="28">
        <v>19</v>
      </c>
      <c r="D1141" s="28"/>
      <c r="E1141" s="29" t="s">
        <v>838</v>
      </c>
      <c r="F1141" s="29" t="s">
        <v>839</v>
      </c>
    </row>
    <row r="1142" spans="1:6" ht="12.75" customHeight="1" hidden="1" outlineLevel="2">
      <c r="A1142" s="267"/>
      <c r="B1142" s="19">
        <v>64</v>
      </c>
      <c r="C1142" s="14">
        <v>19</v>
      </c>
      <c r="D1142" s="14">
        <v>51</v>
      </c>
      <c r="E1142" s="15" t="s">
        <v>840</v>
      </c>
      <c r="F1142" s="15"/>
    </row>
    <row r="1143" spans="1:6" ht="12.75" customHeight="1" hidden="1" outlineLevel="2">
      <c r="A1143" s="267"/>
      <c r="B1143" s="19">
        <v>64</v>
      </c>
      <c r="C1143" s="14">
        <v>19</v>
      </c>
      <c r="D1143" s="14">
        <v>53</v>
      </c>
      <c r="E1143" s="15" t="s">
        <v>841</v>
      </c>
      <c r="F1143" s="15"/>
    </row>
    <row r="1144" spans="1:6" ht="12.75" customHeight="1" hidden="1" outlineLevel="2">
      <c r="A1144" s="267"/>
      <c r="B1144" s="19">
        <v>64</v>
      </c>
      <c r="C1144" s="14">
        <v>19</v>
      </c>
      <c r="D1144" s="14">
        <v>55</v>
      </c>
      <c r="E1144" s="15" t="s">
        <v>842</v>
      </c>
      <c r="F1144" s="15"/>
    </row>
    <row r="1145" spans="1:6" ht="12.75" customHeight="1" outlineLevel="1" collapsed="1">
      <c r="A1145" s="267"/>
      <c r="B1145" s="27">
        <v>64</v>
      </c>
      <c r="C1145" s="28">
        <v>22</v>
      </c>
      <c r="D1145" s="28"/>
      <c r="E1145" s="29" t="s">
        <v>843</v>
      </c>
      <c r="F1145" s="29" t="s">
        <v>827</v>
      </c>
    </row>
    <row r="1146" spans="1:6" ht="12.75" customHeight="1" hidden="1" outlineLevel="2">
      <c r="A1146" s="267"/>
      <c r="B1146" s="19">
        <v>64</v>
      </c>
      <c r="C1146" s="14">
        <v>22</v>
      </c>
      <c r="D1146" s="14">
        <v>51</v>
      </c>
      <c r="E1146" s="15" t="s">
        <v>814</v>
      </c>
      <c r="F1146" s="15"/>
    </row>
    <row r="1147" spans="1:6" ht="12.75" customHeight="1" hidden="1" outlineLevel="2">
      <c r="A1147" s="267"/>
      <c r="B1147" s="19">
        <v>64</v>
      </c>
      <c r="C1147" s="14">
        <v>22</v>
      </c>
      <c r="D1147" s="14">
        <v>53</v>
      </c>
      <c r="E1147" s="15" t="s">
        <v>844</v>
      </c>
      <c r="F1147" s="15"/>
    </row>
    <row r="1148" spans="1:6" ht="12.75" customHeight="1" hidden="1" outlineLevel="2">
      <c r="A1148" s="267"/>
      <c r="B1148" s="19">
        <v>64</v>
      </c>
      <c r="C1148" s="14">
        <v>22</v>
      </c>
      <c r="D1148" s="14">
        <v>55</v>
      </c>
      <c r="E1148" s="15" t="s">
        <v>845</v>
      </c>
      <c r="F1148" s="15"/>
    </row>
    <row r="1149" spans="1:6" ht="12.75" customHeight="1" hidden="1" outlineLevel="2">
      <c r="A1149" s="267"/>
      <c r="B1149" s="19">
        <v>64</v>
      </c>
      <c r="C1149" s="14">
        <v>22</v>
      </c>
      <c r="D1149" s="14">
        <v>57</v>
      </c>
      <c r="E1149" s="15" t="s">
        <v>846</v>
      </c>
      <c r="F1149" s="15"/>
    </row>
    <row r="1150" spans="1:6" ht="12.75" customHeight="1" hidden="1" outlineLevel="2">
      <c r="A1150" s="267"/>
      <c r="B1150" s="19">
        <v>64</v>
      </c>
      <c r="C1150" s="14">
        <v>22</v>
      </c>
      <c r="D1150" s="14">
        <v>59</v>
      </c>
      <c r="E1150" s="15" t="s">
        <v>847</v>
      </c>
      <c r="F1150" s="15"/>
    </row>
    <row r="1151" spans="1:6" ht="12.75" customHeight="1" outlineLevel="1" collapsed="1">
      <c r="A1151" s="267"/>
      <c r="B1151" s="27">
        <v>64</v>
      </c>
      <c r="C1151" s="28">
        <v>25</v>
      </c>
      <c r="D1151" s="28"/>
      <c r="E1151" s="29" t="s">
        <v>848</v>
      </c>
      <c r="F1151" s="29" t="s">
        <v>849</v>
      </c>
    </row>
    <row r="1152" spans="1:6" ht="12.75" customHeight="1" hidden="1" outlineLevel="2">
      <c r="A1152" s="267"/>
      <c r="B1152" s="19">
        <v>64</v>
      </c>
      <c r="C1152" s="14">
        <v>25</v>
      </c>
      <c r="D1152" s="14">
        <v>51</v>
      </c>
      <c r="E1152" s="15" t="s">
        <v>850</v>
      </c>
      <c r="F1152" s="15"/>
    </row>
    <row r="1153" spans="1:6" ht="12.75" customHeight="1" hidden="1" outlineLevel="2">
      <c r="A1153" s="267"/>
      <c r="B1153" s="19">
        <v>64</v>
      </c>
      <c r="C1153" s="14">
        <v>25</v>
      </c>
      <c r="D1153" s="14">
        <v>53</v>
      </c>
      <c r="E1153" s="15" t="s">
        <v>851</v>
      </c>
      <c r="F1153" s="15"/>
    </row>
    <row r="1154" spans="1:6" ht="12.75" customHeight="1" hidden="1" outlineLevel="2">
      <c r="A1154" s="267"/>
      <c r="B1154" s="19">
        <v>64</v>
      </c>
      <c r="C1154" s="14">
        <v>25</v>
      </c>
      <c r="D1154" s="14">
        <v>55</v>
      </c>
      <c r="E1154" s="15" t="s">
        <v>852</v>
      </c>
      <c r="F1154" s="15"/>
    </row>
    <row r="1155" spans="1:6" ht="12.75" customHeight="1" hidden="1" outlineLevel="2">
      <c r="A1155" s="267"/>
      <c r="B1155" s="19">
        <v>64</v>
      </c>
      <c r="C1155" s="14">
        <v>25</v>
      </c>
      <c r="D1155" s="14">
        <v>57</v>
      </c>
      <c r="E1155" s="15" t="s">
        <v>853</v>
      </c>
      <c r="F1155" s="15"/>
    </row>
    <row r="1156" spans="1:6" ht="12.75" customHeight="1" hidden="1" outlineLevel="2">
      <c r="A1156" s="267"/>
      <c r="B1156" s="19">
        <v>64</v>
      </c>
      <c r="C1156" s="14">
        <v>25</v>
      </c>
      <c r="D1156" s="14">
        <v>59</v>
      </c>
      <c r="E1156" s="15" t="s">
        <v>854</v>
      </c>
      <c r="F1156" s="15"/>
    </row>
    <row r="1157" spans="1:6" ht="12.75" customHeight="1" hidden="1" outlineLevel="2">
      <c r="A1157" s="267"/>
      <c r="B1157" s="19">
        <v>64</v>
      </c>
      <c r="C1157" s="14">
        <v>25</v>
      </c>
      <c r="D1157" s="14">
        <v>61</v>
      </c>
      <c r="E1157" s="15" t="s">
        <v>855</v>
      </c>
      <c r="F1157" s="15"/>
    </row>
    <row r="1158" spans="1:6" ht="12.75" customHeight="1" outlineLevel="1" collapsed="1">
      <c r="A1158" s="267"/>
      <c r="B1158" s="27">
        <v>64</v>
      </c>
      <c r="C1158" s="28">
        <v>28</v>
      </c>
      <c r="D1158" s="28"/>
      <c r="E1158" s="29" t="s">
        <v>856</v>
      </c>
      <c r="F1158" s="29" t="s">
        <v>735</v>
      </c>
    </row>
    <row r="1159" spans="1:6" ht="12.75" customHeight="1" hidden="1" outlineLevel="2">
      <c r="A1159" s="267" t="s">
        <v>621</v>
      </c>
      <c r="B1159" s="19">
        <v>64</v>
      </c>
      <c r="C1159" s="14">
        <v>28</v>
      </c>
      <c r="D1159" s="14">
        <v>51</v>
      </c>
      <c r="E1159" s="15" t="s">
        <v>857</v>
      </c>
      <c r="F1159" s="15"/>
    </row>
    <row r="1160" spans="1:6" ht="12.75" customHeight="1" hidden="1" outlineLevel="2">
      <c r="A1160" s="267"/>
      <c r="B1160" s="19">
        <v>64</v>
      </c>
      <c r="C1160" s="14">
        <v>28</v>
      </c>
      <c r="D1160" s="14">
        <v>53</v>
      </c>
      <c r="E1160" s="15" t="s">
        <v>858</v>
      </c>
      <c r="F1160" s="15"/>
    </row>
    <row r="1161" spans="1:6" ht="12.75" customHeight="1" hidden="1" outlineLevel="2">
      <c r="A1161" s="267"/>
      <c r="B1161" s="19">
        <v>64</v>
      </c>
      <c r="C1161" s="14">
        <v>28</v>
      </c>
      <c r="D1161" s="14">
        <v>55</v>
      </c>
      <c r="E1161" s="15" t="s">
        <v>859</v>
      </c>
      <c r="F1161" s="15"/>
    </row>
    <row r="1162" spans="1:6" ht="12.75" customHeight="1" hidden="1" outlineLevel="2">
      <c r="A1162" s="267"/>
      <c r="B1162" s="19">
        <v>64</v>
      </c>
      <c r="C1162" s="14">
        <v>28</v>
      </c>
      <c r="D1162" s="14">
        <v>57</v>
      </c>
      <c r="E1162" s="15" t="s">
        <v>860</v>
      </c>
      <c r="F1162" s="15"/>
    </row>
    <row r="1163" spans="1:6" ht="12.75" customHeight="1" outlineLevel="1" collapsed="1">
      <c r="A1163" s="267"/>
      <c r="B1163" s="27">
        <v>64</v>
      </c>
      <c r="C1163" s="28">
        <v>31</v>
      </c>
      <c r="D1163" s="28"/>
      <c r="E1163" s="29" t="s">
        <v>861</v>
      </c>
      <c r="F1163" s="29" t="s">
        <v>827</v>
      </c>
    </row>
    <row r="1164" spans="1:6" ht="12.75" customHeight="1" hidden="1" outlineLevel="2">
      <c r="A1164" s="267"/>
      <c r="B1164" s="19">
        <v>64</v>
      </c>
      <c r="C1164" s="14">
        <v>31</v>
      </c>
      <c r="D1164" s="14">
        <v>51</v>
      </c>
      <c r="E1164" s="15" t="s">
        <v>862</v>
      </c>
      <c r="F1164" s="15"/>
    </row>
    <row r="1165" spans="1:6" ht="12.75" customHeight="1" hidden="1" outlineLevel="2">
      <c r="A1165" s="267"/>
      <c r="B1165" s="19">
        <v>64</v>
      </c>
      <c r="C1165" s="14">
        <v>31</v>
      </c>
      <c r="D1165" s="14">
        <v>53</v>
      </c>
      <c r="E1165" s="15" t="s">
        <v>863</v>
      </c>
      <c r="F1165" s="15"/>
    </row>
    <row r="1166" spans="1:6" ht="12.75" customHeight="1" hidden="1" outlineLevel="2">
      <c r="A1166" s="267"/>
      <c r="B1166" s="19">
        <v>64</v>
      </c>
      <c r="C1166" s="14">
        <v>31</v>
      </c>
      <c r="D1166" s="14">
        <v>55</v>
      </c>
      <c r="E1166" s="15" t="s">
        <v>864</v>
      </c>
      <c r="F1166" s="15"/>
    </row>
    <row r="1167" spans="1:6" ht="12.75" customHeight="1" hidden="1" outlineLevel="2">
      <c r="A1167" s="267"/>
      <c r="B1167" s="19">
        <v>64</v>
      </c>
      <c r="C1167" s="14">
        <v>31</v>
      </c>
      <c r="D1167" s="14">
        <v>57</v>
      </c>
      <c r="E1167" s="15" t="s">
        <v>749</v>
      </c>
      <c r="F1167" s="15"/>
    </row>
    <row r="1168" spans="1:6" ht="12.75" customHeight="1" hidden="1" outlineLevel="2">
      <c r="A1168" s="267"/>
      <c r="B1168" s="19">
        <v>64</v>
      </c>
      <c r="C1168" s="14">
        <v>31</v>
      </c>
      <c r="D1168" s="14">
        <v>59</v>
      </c>
      <c r="E1168" s="15" t="s">
        <v>865</v>
      </c>
      <c r="F1168" s="15"/>
    </row>
    <row r="1169" spans="1:6" ht="12.75" customHeight="1" outlineLevel="1" collapsed="1">
      <c r="A1169" s="267"/>
      <c r="B1169" s="27">
        <v>64</v>
      </c>
      <c r="C1169" s="28">
        <v>34</v>
      </c>
      <c r="D1169" s="28"/>
      <c r="E1169" s="29" t="s">
        <v>866</v>
      </c>
      <c r="F1169" s="29" t="s">
        <v>849</v>
      </c>
    </row>
    <row r="1170" spans="1:6" ht="12.75" customHeight="1" hidden="1" outlineLevel="2">
      <c r="A1170" s="267"/>
      <c r="B1170" s="19">
        <v>64</v>
      </c>
      <c r="C1170" s="14">
        <v>34</v>
      </c>
      <c r="D1170" s="14">
        <v>51</v>
      </c>
      <c r="E1170" s="15" t="s">
        <v>867</v>
      </c>
      <c r="F1170" s="15"/>
    </row>
    <row r="1171" spans="1:6" ht="12.75" customHeight="1" hidden="1" outlineLevel="2">
      <c r="A1171" s="267"/>
      <c r="B1171" s="19">
        <v>64</v>
      </c>
      <c r="C1171" s="14">
        <v>34</v>
      </c>
      <c r="D1171" s="14">
        <v>53</v>
      </c>
      <c r="E1171" s="15" t="s">
        <v>868</v>
      </c>
      <c r="F1171" s="15"/>
    </row>
    <row r="1172" spans="1:6" ht="12.75" customHeight="1" hidden="1" outlineLevel="2">
      <c r="A1172" s="267"/>
      <c r="B1172" s="19">
        <v>64</v>
      </c>
      <c r="C1172" s="14">
        <v>34</v>
      </c>
      <c r="D1172" s="14">
        <v>55</v>
      </c>
      <c r="E1172" s="15" t="s">
        <v>869</v>
      </c>
      <c r="F1172" s="15"/>
    </row>
    <row r="1173" spans="1:6" ht="12.75" customHeight="1" hidden="1" outlineLevel="2">
      <c r="A1173" s="267"/>
      <c r="B1173" s="19">
        <v>64</v>
      </c>
      <c r="C1173" s="14">
        <v>34</v>
      </c>
      <c r="D1173" s="14">
        <v>57</v>
      </c>
      <c r="E1173" s="15" t="s">
        <v>870</v>
      </c>
      <c r="F1173" s="15"/>
    </row>
    <row r="1174" spans="1:6" ht="12.75" customHeight="1" hidden="1" outlineLevel="2">
      <c r="A1174" s="267"/>
      <c r="B1174" s="19">
        <v>64</v>
      </c>
      <c r="C1174" s="14">
        <v>34</v>
      </c>
      <c r="D1174" s="14">
        <v>59</v>
      </c>
      <c r="E1174" s="15" t="s">
        <v>871</v>
      </c>
      <c r="F1174" s="15"/>
    </row>
    <row r="1175" spans="1:6" ht="12.75" customHeight="1" hidden="1" outlineLevel="2">
      <c r="A1175" s="267"/>
      <c r="B1175" s="19">
        <v>64</v>
      </c>
      <c r="C1175" s="14">
        <v>34</v>
      </c>
      <c r="D1175" s="14">
        <v>61</v>
      </c>
      <c r="E1175" s="15" t="s">
        <v>872</v>
      </c>
      <c r="F1175" s="15"/>
    </row>
    <row r="1176" spans="1:6" ht="12.75" customHeight="1" outlineLevel="1" collapsed="1">
      <c r="A1176" s="267"/>
      <c r="B1176" s="27">
        <v>64</v>
      </c>
      <c r="C1176" s="28">
        <v>37</v>
      </c>
      <c r="D1176" s="28"/>
      <c r="E1176" s="29" t="s">
        <v>873</v>
      </c>
      <c r="F1176" s="29" t="s">
        <v>827</v>
      </c>
    </row>
    <row r="1177" spans="1:6" ht="12.75" customHeight="1" hidden="1" outlineLevel="2">
      <c r="A1177" s="267"/>
      <c r="B1177" s="19">
        <v>64</v>
      </c>
      <c r="C1177" s="14">
        <v>37</v>
      </c>
      <c r="D1177" s="14">
        <v>51</v>
      </c>
      <c r="E1177" s="15" t="s">
        <v>874</v>
      </c>
      <c r="F1177" s="15"/>
    </row>
    <row r="1178" spans="1:6" ht="12.75" customHeight="1" hidden="1" outlineLevel="2">
      <c r="A1178" s="267"/>
      <c r="B1178" s="19">
        <v>64</v>
      </c>
      <c r="C1178" s="14">
        <v>37</v>
      </c>
      <c r="D1178" s="14">
        <v>53</v>
      </c>
      <c r="E1178" s="15" t="s">
        <v>875</v>
      </c>
      <c r="F1178" s="15"/>
    </row>
    <row r="1179" spans="1:6" ht="12.75" customHeight="1" hidden="1" outlineLevel="2">
      <c r="A1179" s="267"/>
      <c r="B1179" s="19">
        <v>64</v>
      </c>
      <c r="C1179" s="14">
        <v>37</v>
      </c>
      <c r="D1179" s="14">
        <v>55</v>
      </c>
      <c r="E1179" s="15" t="s">
        <v>876</v>
      </c>
      <c r="F1179" s="15"/>
    </row>
    <row r="1180" spans="1:6" ht="12.75" customHeight="1" hidden="1" outlineLevel="2">
      <c r="A1180" s="267"/>
      <c r="B1180" s="19">
        <v>64</v>
      </c>
      <c r="C1180" s="14">
        <v>37</v>
      </c>
      <c r="D1180" s="14">
        <v>57</v>
      </c>
      <c r="E1180" s="15" t="s">
        <v>877</v>
      </c>
      <c r="F1180" s="15"/>
    </row>
    <row r="1181" spans="1:6" ht="12.75" customHeight="1" hidden="1" outlineLevel="2">
      <c r="A1181" s="267"/>
      <c r="B1181" s="19">
        <v>64</v>
      </c>
      <c r="C1181" s="14">
        <v>37</v>
      </c>
      <c r="D1181" s="14">
        <v>59</v>
      </c>
      <c r="E1181" s="15" t="s">
        <v>878</v>
      </c>
      <c r="F1181" s="15"/>
    </row>
    <row r="1182" spans="1:6" ht="12.75" customHeight="1" outlineLevel="1" collapsed="1">
      <c r="A1182" s="267"/>
      <c r="B1182" s="27">
        <v>64</v>
      </c>
      <c r="C1182" s="28">
        <v>40</v>
      </c>
      <c r="D1182" s="28"/>
      <c r="E1182" s="29" t="s">
        <v>879</v>
      </c>
      <c r="F1182" s="29" t="s">
        <v>735</v>
      </c>
    </row>
    <row r="1183" spans="1:6" ht="12.75" customHeight="1" hidden="1" outlineLevel="2">
      <c r="A1183" s="267"/>
      <c r="B1183" s="19">
        <v>64</v>
      </c>
      <c r="C1183" s="14">
        <v>40</v>
      </c>
      <c r="D1183" s="14">
        <v>51</v>
      </c>
      <c r="E1183" s="15" t="s">
        <v>880</v>
      </c>
      <c r="F1183" s="15"/>
    </row>
    <row r="1184" spans="1:6" ht="12.75" customHeight="1" hidden="1" outlineLevel="2">
      <c r="A1184" s="267"/>
      <c r="B1184" s="19">
        <v>64</v>
      </c>
      <c r="C1184" s="14">
        <v>40</v>
      </c>
      <c r="D1184" s="14">
        <v>53</v>
      </c>
      <c r="E1184" s="15" t="s">
        <v>881</v>
      </c>
      <c r="F1184" s="15"/>
    </row>
    <row r="1185" spans="1:6" ht="12.75" customHeight="1" hidden="1" outlineLevel="2">
      <c r="A1185" s="267"/>
      <c r="B1185" s="19">
        <v>64</v>
      </c>
      <c r="C1185" s="14">
        <v>40</v>
      </c>
      <c r="D1185" s="14">
        <v>55</v>
      </c>
      <c r="E1185" s="15" t="s">
        <v>882</v>
      </c>
      <c r="F1185" s="15"/>
    </row>
    <row r="1186" spans="1:6" ht="12.75" customHeight="1" hidden="1" outlineLevel="2">
      <c r="A1186" s="267"/>
      <c r="B1186" s="19">
        <v>64</v>
      </c>
      <c r="C1186" s="14">
        <v>40</v>
      </c>
      <c r="D1186" s="14">
        <v>57</v>
      </c>
      <c r="E1186" s="15" t="s">
        <v>883</v>
      </c>
      <c r="F1186" s="15"/>
    </row>
    <row r="1187" spans="1:6" ht="12.75" customHeight="1" outlineLevel="1" collapsed="1">
      <c r="A1187" s="267"/>
      <c r="B1187" s="27">
        <v>64</v>
      </c>
      <c r="C1187" s="28">
        <v>43</v>
      </c>
      <c r="D1187" s="28"/>
      <c r="E1187" s="29" t="s">
        <v>884</v>
      </c>
      <c r="F1187" s="29" t="s">
        <v>827</v>
      </c>
    </row>
    <row r="1188" spans="1:6" ht="12.75" customHeight="1" hidden="1" outlineLevel="2">
      <c r="A1188" s="267"/>
      <c r="B1188" s="19">
        <v>64</v>
      </c>
      <c r="C1188" s="14">
        <v>43</v>
      </c>
      <c r="D1188" s="14">
        <v>51</v>
      </c>
      <c r="E1188" s="15" t="s">
        <v>885</v>
      </c>
      <c r="F1188" s="15"/>
    </row>
    <row r="1189" spans="1:6" ht="12.75" customHeight="1" hidden="1" outlineLevel="2">
      <c r="A1189" s="267"/>
      <c r="B1189" s="19">
        <v>64</v>
      </c>
      <c r="C1189" s="14">
        <v>43</v>
      </c>
      <c r="D1189" s="14">
        <v>53</v>
      </c>
      <c r="E1189" s="15" t="s">
        <v>886</v>
      </c>
      <c r="F1189" s="15"/>
    </row>
    <row r="1190" spans="1:6" ht="12.75" customHeight="1" hidden="1" outlineLevel="2">
      <c r="A1190" s="267"/>
      <c r="B1190" s="19">
        <v>64</v>
      </c>
      <c r="C1190" s="14">
        <v>43</v>
      </c>
      <c r="D1190" s="14">
        <v>55</v>
      </c>
      <c r="E1190" s="15" t="s">
        <v>887</v>
      </c>
      <c r="F1190" s="15"/>
    </row>
    <row r="1191" spans="1:6" ht="12.75" customHeight="1" hidden="1" outlineLevel="2">
      <c r="A1191" s="267"/>
      <c r="B1191" s="19">
        <v>64</v>
      </c>
      <c r="C1191" s="14">
        <v>43</v>
      </c>
      <c r="D1191" s="14">
        <v>57</v>
      </c>
      <c r="E1191" s="15" t="s">
        <v>888</v>
      </c>
      <c r="F1191" s="15"/>
    </row>
    <row r="1192" spans="1:6" ht="12.75" customHeight="1" hidden="1" outlineLevel="2">
      <c r="A1192" s="267"/>
      <c r="B1192" s="19">
        <v>64</v>
      </c>
      <c r="C1192" s="14">
        <v>43</v>
      </c>
      <c r="D1192" s="14">
        <v>59</v>
      </c>
      <c r="E1192" s="15" t="s">
        <v>889</v>
      </c>
      <c r="F1192" s="15"/>
    </row>
    <row r="1193" spans="1:6" ht="12.75" customHeight="1" outlineLevel="1" collapsed="1">
      <c r="A1193" s="267"/>
      <c r="B1193" s="27">
        <v>64</v>
      </c>
      <c r="C1193" s="28">
        <v>46</v>
      </c>
      <c r="D1193" s="28"/>
      <c r="E1193" s="29" t="s">
        <v>890</v>
      </c>
      <c r="F1193" s="29" t="s">
        <v>66</v>
      </c>
    </row>
    <row r="1194" spans="1:6" ht="12.75" customHeight="1" hidden="1" outlineLevel="2">
      <c r="A1194" s="267"/>
      <c r="B1194" s="19">
        <v>64</v>
      </c>
      <c r="C1194" s="14">
        <v>46</v>
      </c>
      <c r="D1194" s="14">
        <v>51</v>
      </c>
      <c r="E1194" s="15" t="s">
        <v>195</v>
      </c>
      <c r="F1194" s="15"/>
    </row>
    <row r="1195" spans="1:6" ht="12.75" customHeight="1" hidden="1" outlineLevel="2">
      <c r="A1195" s="267"/>
      <c r="B1195" s="19">
        <v>64</v>
      </c>
      <c r="C1195" s="14">
        <v>46</v>
      </c>
      <c r="D1195" s="14">
        <v>53</v>
      </c>
      <c r="E1195" s="15" t="s">
        <v>681</v>
      </c>
      <c r="F1195" s="15"/>
    </row>
    <row r="1196" spans="1:6" ht="12.75" customHeight="1" hidden="1" outlineLevel="2">
      <c r="A1196" s="267"/>
      <c r="B1196" s="19">
        <v>64</v>
      </c>
      <c r="C1196" s="14">
        <v>46</v>
      </c>
      <c r="D1196" s="14">
        <v>55</v>
      </c>
      <c r="E1196" s="15" t="s">
        <v>891</v>
      </c>
      <c r="F1196" s="15"/>
    </row>
    <row r="1197" spans="1:6" ht="12.75" customHeight="1" hidden="1" outlineLevel="2">
      <c r="A1197" s="267"/>
      <c r="B1197" s="19">
        <v>64</v>
      </c>
      <c r="C1197" s="14">
        <v>46</v>
      </c>
      <c r="D1197" s="14">
        <v>57</v>
      </c>
      <c r="E1197" s="15" t="s">
        <v>892</v>
      </c>
      <c r="F1197" s="15"/>
    </row>
    <row r="1198" spans="1:6" ht="12.75" customHeight="1" outlineLevel="1" collapsed="1">
      <c r="A1198" s="267"/>
      <c r="B1198" s="27">
        <v>64</v>
      </c>
      <c r="C1198" s="28">
        <v>49</v>
      </c>
      <c r="D1198" s="28"/>
      <c r="E1198" s="29" t="s">
        <v>589</v>
      </c>
      <c r="F1198" s="29" t="s">
        <v>77</v>
      </c>
    </row>
    <row r="1199" spans="1:6" ht="12.75" customHeight="1" hidden="1" outlineLevel="2">
      <c r="A1199" s="267"/>
      <c r="B1199" s="19">
        <v>64</v>
      </c>
      <c r="C1199" s="14">
        <v>49</v>
      </c>
      <c r="D1199" s="14">
        <v>51</v>
      </c>
      <c r="E1199" s="15" t="s">
        <v>893</v>
      </c>
      <c r="F1199" s="15"/>
    </row>
    <row r="1200" spans="1:6" ht="12.75" customHeight="1" hidden="1" outlineLevel="2">
      <c r="A1200" s="267"/>
      <c r="B1200" s="19">
        <v>64</v>
      </c>
      <c r="C1200" s="14">
        <v>49</v>
      </c>
      <c r="D1200" s="14">
        <v>53</v>
      </c>
      <c r="E1200" s="15" t="s">
        <v>894</v>
      </c>
      <c r="F1200" s="15"/>
    </row>
    <row r="1201" spans="1:6" ht="12.75" customHeight="1" hidden="1" outlineLevel="2">
      <c r="A1201" s="267"/>
      <c r="B1201" s="19">
        <v>64</v>
      </c>
      <c r="C1201" s="14">
        <v>49</v>
      </c>
      <c r="D1201" s="14">
        <v>55</v>
      </c>
      <c r="E1201" s="15" t="s">
        <v>715</v>
      </c>
      <c r="F1201" s="15"/>
    </row>
    <row r="1202" spans="1:6" ht="12.75" customHeight="1" hidden="1" outlineLevel="2">
      <c r="A1202" s="267"/>
      <c r="B1202" s="19">
        <v>64</v>
      </c>
      <c r="C1202" s="14">
        <v>49</v>
      </c>
      <c r="D1202" s="14">
        <v>57</v>
      </c>
      <c r="E1202" s="15" t="s">
        <v>895</v>
      </c>
      <c r="F1202" s="15"/>
    </row>
    <row r="1203" spans="1:6" ht="12.75" customHeight="1" hidden="1" outlineLevel="2">
      <c r="A1203" s="267"/>
      <c r="B1203" s="19">
        <v>64</v>
      </c>
      <c r="C1203" s="14">
        <v>49</v>
      </c>
      <c r="D1203" s="14">
        <v>59</v>
      </c>
      <c r="E1203" s="15" t="s">
        <v>484</v>
      </c>
      <c r="F1203" s="15"/>
    </row>
    <row r="1204" spans="1:6" ht="12.75" customHeight="1" hidden="1" outlineLevel="2">
      <c r="A1204" s="267"/>
      <c r="B1204" s="19">
        <v>64</v>
      </c>
      <c r="C1204" s="14">
        <v>49</v>
      </c>
      <c r="D1204" s="14">
        <v>61</v>
      </c>
      <c r="E1204" s="15" t="s">
        <v>896</v>
      </c>
      <c r="F1204" s="15"/>
    </row>
    <row r="1205" spans="1:6" ht="12.75" customHeight="1" outlineLevel="1" collapsed="1">
      <c r="A1205" s="267"/>
      <c r="B1205" s="27">
        <v>64</v>
      </c>
      <c r="C1205" s="28">
        <v>52</v>
      </c>
      <c r="D1205" s="28"/>
      <c r="E1205" s="29" t="s">
        <v>897</v>
      </c>
      <c r="F1205" s="29" t="s">
        <v>102</v>
      </c>
    </row>
    <row r="1206" spans="1:6" ht="12.75" customHeight="1" hidden="1" outlineLevel="2">
      <c r="A1206" s="267"/>
      <c r="B1206" s="19">
        <v>64</v>
      </c>
      <c r="C1206" s="14">
        <v>52</v>
      </c>
      <c r="D1206" s="14">
        <v>51</v>
      </c>
      <c r="E1206" s="15" t="s">
        <v>898</v>
      </c>
      <c r="F1206" s="15"/>
    </row>
    <row r="1207" spans="1:6" ht="12.75" customHeight="1" hidden="1" outlineLevel="2">
      <c r="A1207" s="267"/>
      <c r="B1207" s="19">
        <v>64</v>
      </c>
      <c r="C1207" s="14">
        <v>52</v>
      </c>
      <c r="D1207" s="14">
        <v>53</v>
      </c>
      <c r="E1207" s="15" t="s">
        <v>899</v>
      </c>
      <c r="F1207" s="15"/>
    </row>
    <row r="1208" spans="1:6" ht="12.75" customHeight="1" hidden="1" outlineLevel="2">
      <c r="A1208" s="267"/>
      <c r="B1208" s="19">
        <v>64</v>
      </c>
      <c r="C1208" s="14">
        <v>52</v>
      </c>
      <c r="D1208" s="14">
        <v>55</v>
      </c>
      <c r="E1208" s="15" t="s">
        <v>900</v>
      </c>
      <c r="F1208" s="15"/>
    </row>
    <row r="1209" spans="1:6" ht="12.75" customHeight="1" hidden="1" outlineLevel="2">
      <c r="A1209" s="267"/>
      <c r="B1209" s="19">
        <v>64</v>
      </c>
      <c r="C1209" s="14">
        <v>52</v>
      </c>
      <c r="D1209" s="14">
        <v>57</v>
      </c>
      <c r="E1209" s="15" t="s">
        <v>901</v>
      </c>
      <c r="F1209" s="15"/>
    </row>
    <row r="1210" spans="1:6" ht="12.75" customHeight="1" hidden="1" outlineLevel="2">
      <c r="A1210" s="267"/>
      <c r="B1210" s="19">
        <v>64</v>
      </c>
      <c r="C1210" s="14">
        <v>52</v>
      </c>
      <c r="D1210" s="14">
        <v>59</v>
      </c>
      <c r="E1210" s="15" t="s">
        <v>902</v>
      </c>
      <c r="F1210" s="15"/>
    </row>
    <row r="1211" spans="1:6" ht="12.75" customHeight="1" outlineLevel="1" collapsed="1">
      <c r="A1211" s="267"/>
      <c r="B1211" s="27">
        <v>64</v>
      </c>
      <c r="C1211" s="28">
        <v>55</v>
      </c>
      <c r="D1211" s="28"/>
      <c r="E1211" s="29" t="s">
        <v>903</v>
      </c>
      <c r="F1211" s="29" t="s">
        <v>735</v>
      </c>
    </row>
    <row r="1212" spans="1:6" ht="12.75" customHeight="1" hidden="1" outlineLevel="2">
      <c r="A1212" s="267"/>
      <c r="B1212" s="19">
        <v>64</v>
      </c>
      <c r="C1212" s="14">
        <v>55</v>
      </c>
      <c r="D1212" s="14">
        <v>51</v>
      </c>
      <c r="E1212" s="15" t="s">
        <v>904</v>
      </c>
      <c r="F1212" s="15"/>
    </row>
    <row r="1213" spans="1:6" ht="12.75" customHeight="1" hidden="1" outlineLevel="2">
      <c r="A1213" s="267"/>
      <c r="B1213" s="19">
        <v>64</v>
      </c>
      <c r="C1213" s="14">
        <v>55</v>
      </c>
      <c r="D1213" s="14">
        <v>53</v>
      </c>
      <c r="E1213" s="15" t="s">
        <v>905</v>
      </c>
      <c r="F1213" s="15"/>
    </row>
    <row r="1214" spans="1:6" ht="12.75" customHeight="1" hidden="1" outlineLevel="2">
      <c r="A1214" s="267"/>
      <c r="B1214" s="19">
        <v>64</v>
      </c>
      <c r="C1214" s="14">
        <v>55</v>
      </c>
      <c r="D1214" s="14">
        <v>55</v>
      </c>
      <c r="E1214" s="15" t="s">
        <v>906</v>
      </c>
      <c r="F1214" s="15"/>
    </row>
    <row r="1215" spans="1:6" ht="12.75" customHeight="1" hidden="1" outlineLevel="2">
      <c r="A1215" s="267" t="s">
        <v>621</v>
      </c>
      <c r="B1215" s="19">
        <v>64</v>
      </c>
      <c r="C1215" s="14">
        <v>55</v>
      </c>
      <c r="D1215" s="14">
        <v>57</v>
      </c>
      <c r="E1215" s="15" t="s">
        <v>907</v>
      </c>
      <c r="F1215" s="15"/>
    </row>
    <row r="1216" spans="1:6" ht="12.75" customHeight="1" outlineLevel="1" collapsed="1">
      <c r="A1216" s="267"/>
      <c r="B1216" s="27">
        <v>64</v>
      </c>
      <c r="C1216" s="28">
        <v>58</v>
      </c>
      <c r="D1216" s="28"/>
      <c r="E1216" s="29" t="s">
        <v>908</v>
      </c>
      <c r="F1216" s="29" t="s">
        <v>827</v>
      </c>
    </row>
    <row r="1217" spans="1:6" ht="12.75" customHeight="1" hidden="1" outlineLevel="2">
      <c r="A1217" s="267"/>
      <c r="B1217" s="19">
        <v>64</v>
      </c>
      <c r="C1217" s="14">
        <v>58</v>
      </c>
      <c r="D1217" s="14">
        <v>51</v>
      </c>
      <c r="E1217" s="15" t="s">
        <v>909</v>
      </c>
      <c r="F1217" s="15"/>
    </row>
    <row r="1218" spans="1:6" ht="12.75" customHeight="1" hidden="1" outlineLevel="2">
      <c r="A1218" s="267"/>
      <c r="B1218" s="19">
        <v>64</v>
      </c>
      <c r="C1218" s="14">
        <v>58</v>
      </c>
      <c r="D1218" s="14">
        <v>53</v>
      </c>
      <c r="E1218" s="15" t="s">
        <v>910</v>
      </c>
      <c r="F1218" s="15"/>
    </row>
    <row r="1219" spans="1:6" ht="12.75" customHeight="1" hidden="1" outlineLevel="2">
      <c r="A1219" s="267"/>
      <c r="B1219" s="19">
        <v>64</v>
      </c>
      <c r="C1219" s="14">
        <v>58</v>
      </c>
      <c r="D1219" s="14">
        <v>55</v>
      </c>
      <c r="E1219" s="15" t="s">
        <v>911</v>
      </c>
      <c r="F1219" s="15"/>
    </row>
    <row r="1220" spans="1:6" ht="12.75" customHeight="1" hidden="1" outlineLevel="2">
      <c r="A1220" s="267"/>
      <c r="B1220" s="19">
        <v>64</v>
      </c>
      <c r="C1220" s="14">
        <v>58</v>
      </c>
      <c r="D1220" s="14">
        <v>57</v>
      </c>
      <c r="E1220" s="15" t="s">
        <v>912</v>
      </c>
      <c r="F1220" s="15"/>
    </row>
    <row r="1221" spans="1:6" ht="12.75" customHeight="1" hidden="1" outlineLevel="2">
      <c r="A1221" s="267"/>
      <c r="B1221" s="19">
        <v>64</v>
      </c>
      <c r="C1221" s="14">
        <v>58</v>
      </c>
      <c r="D1221" s="14">
        <v>59</v>
      </c>
      <c r="E1221" s="15" t="s">
        <v>913</v>
      </c>
      <c r="F1221" s="15"/>
    </row>
    <row r="1222" spans="1:6" ht="12">
      <c r="A1222" s="267"/>
      <c r="B1222" s="44">
        <v>65</v>
      </c>
      <c r="C1222" s="40"/>
      <c r="D1222" s="40"/>
      <c r="E1222" s="41" t="s">
        <v>1081</v>
      </c>
      <c r="F1222" s="42" t="s">
        <v>914</v>
      </c>
    </row>
    <row r="1223" spans="1:6" ht="12.75" customHeight="1" outlineLevel="1" collapsed="1">
      <c r="A1223" s="267"/>
      <c r="B1223" s="27">
        <v>65</v>
      </c>
      <c r="C1223" s="94" t="s">
        <v>0</v>
      </c>
      <c r="D1223" s="28"/>
      <c r="E1223" s="29" t="s">
        <v>915</v>
      </c>
      <c r="F1223" s="29" t="s">
        <v>77</v>
      </c>
    </row>
    <row r="1224" spans="1:6" ht="12.75" customHeight="1" hidden="1" outlineLevel="2">
      <c r="A1224" s="267"/>
      <c r="B1224" s="19">
        <v>65</v>
      </c>
      <c r="C1224" s="95">
        <v>1</v>
      </c>
      <c r="D1224" s="14">
        <v>51</v>
      </c>
      <c r="E1224" s="15" t="s">
        <v>55</v>
      </c>
      <c r="F1224" s="15"/>
    </row>
    <row r="1225" spans="1:6" ht="12.75" customHeight="1" hidden="1" outlineLevel="2">
      <c r="A1225" s="267"/>
      <c r="B1225" s="19">
        <v>65</v>
      </c>
      <c r="C1225" s="95">
        <v>1</v>
      </c>
      <c r="D1225" s="14">
        <v>53</v>
      </c>
      <c r="E1225" s="15" t="s">
        <v>56</v>
      </c>
      <c r="F1225" s="15"/>
    </row>
    <row r="1226" spans="1:6" ht="12.75" customHeight="1" hidden="1" outlineLevel="2">
      <c r="A1226" s="267"/>
      <c r="B1226" s="19">
        <v>65</v>
      </c>
      <c r="C1226" s="95">
        <v>1</v>
      </c>
      <c r="D1226" s="14">
        <v>55</v>
      </c>
      <c r="E1226" s="15" t="s">
        <v>57</v>
      </c>
      <c r="F1226" s="15"/>
    </row>
    <row r="1227" spans="1:6" ht="12.75" customHeight="1" hidden="1" outlineLevel="2">
      <c r="A1227" s="267"/>
      <c r="B1227" s="19">
        <v>65</v>
      </c>
      <c r="C1227" s="95">
        <v>1</v>
      </c>
      <c r="D1227" s="14">
        <v>57</v>
      </c>
      <c r="E1227" s="15" t="s">
        <v>58</v>
      </c>
      <c r="F1227" s="15"/>
    </row>
    <row r="1228" spans="1:6" ht="12.75" customHeight="1" hidden="1" outlineLevel="2">
      <c r="A1228" s="267"/>
      <c r="B1228" s="19">
        <v>65</v>
      </c>
      <c r="C1228" s="95">
        <v>1</v>
      </c>
      <c r="D1228" s="14">
        <v>59</v>
      </c>
      <c r="E1228" s="15" t="s">
        <v>59</v>
      </c>
      <c r="F1228" s="15"/>
    </row>
    <row r="1229" spans="1:6" ht="12.75" customHeight="1" hidden="1" outlineLevel="2">
      <c r="A1229" s="267"/>
      <c r="B1229" s="19">
        <v>65</v>
      </c>
      <c r="C1229" s="95">
        <v>1</v>
      </c>
      <c r="D1229" s="14">
        <v>61</v>
      </c>
      <c r="E1229" s="15" t="s">
        <v>60</v>
      </c>
      <c r="F1229" s="15"/>
    </row>
    <row r="1230" spans="1:6" ht="12.75" customHeight="1" outlineLevel="1" collapsed="1">
      <c r="A1230" s="267"/>
      <c r="B1230" s="27">
        <v>65</v>
      </c>
      <c r="C1230" s="94" t="s">
        <v>3</v>
      </c>
      <c r="D1230" s="28"/>
      <c r="E1230" s="29" t="s">
        <v>916</v>
      </c>
      <c r="F1230" s="29" t="s">
        <v>77</v>
      </c>
    </row>
    <row r="1231" spans="1:6" ht="12.75" customHeight="1" hidden="1" outlineLevel="2">
      <c r="A1231" s="267"/>
      <c r="B1231" s="19">
        <v>65</v>
      </c>
      <c r="C1231" s="95">
        <v>4</v>
      </c>
      <c r="D1231" s="14">
        <v>51</v>
      </c>
      <c r="E1231" s="15" t="s">
        <v>917</v>
      </c>
      <c r="F1231" s="15"/>
    </row>
    <row r="1232" spans="1:6" ht="12.75" customHeight="1" hidden="1" outlineLevel="2">
      <c r="A1232" s="267"/>
      <c r="B1232" s="19">
        <v>65</v>
      </c>
      <c r="C1232" s="95">
        <v>4</v>
      </c>
      <c r="D1232" s="14">
        <v>53</v>
      </c>
      <c r="E1232" s="15" t="s">
        <v>918</v>
      </c>
      <c r="F1232" s="15"/>
    </row>
    <row r="1233" spans="1:6" ht="12.75" customHeight="1" hidden="1" outlineLevel="2">
      <c r="A1233" s="267"/>
      <c r="B1233" s="19">
        <v>65</v>
      </c>
      <c r="C1233" s="95">
        <v>4</v>
      </c>
      <c r="D1233" s="14">
        <v>55</v>
      </c>
      <c r="E1233" s="15" t="s">
        <v>919</v>
      </c>
      <c r="F1233" s="15"/>
    </row>
    <row r="1234" spans="1:6" ht="12.75" customHeight="1" hidden="1" outlineLevel="2">
      <c r="A1234" s="267"/>
      <c r="B1234" s="19">
        <v>65</v>
      </c>
      <c r="C1234" s="95">
        <v>4</v>
      </c>
      <c r="D1234" s="14">
        <v>57</v>
      </c>
      <c r="E1234" s="15" t="s">
        <v>920</v>
      </c>
      <c r="F1234" s="15"/>
    </row>
    <row r="1235" spans="1:6" ht="12.75" customHeight="1" hidden="1" outlineLevel="2">
      <c r="A1235" s="267"/>
      <c r="B1235" s="19">
        <v>65</v>
      </c>
      <c r="C1235" s="95">
        <v>4</v>
      </c>
      <c r="D1235" s="14">
        <v>59</v>
      </c>
      <c r="E1235" s="15" t="s">
        <v>887</v>
      </c>
      <c r="F1235" s="15"/>
    </row>
    <row r="1236" spans="1:6" ht="12.75" customHeight="1" hidden="1" outlineLevel="2">
      <c r="A1236" s="267"/>
      <c r="B1236" s="19">
        <v>65</v>
      </c>
      <c r="C1236" s="95">
        <v>4</v>
      </c>
      <c r="D1236" s="14">
        <v>61</v>
      </c>
      <c r="E1236" s="15" t="s">
        <v>921</v>
      </c>
      <c r="F1236" s="15"/>
    </row>
    <row r="1237" spans="1:6" ht="12.75" customHeight="1" outlineLevel="1" collapsed="1">
      <c r="A1237" s="267"/>
      <c r="B1237" s="27">
        <v>65</v>
      </c>
      <c r="C1237" s="94" t="s">
        <v>2</v>
      </c>
      <c r="D1237" s="28"/>
      <c r="E1237" s="29" t="s">
        <v>84</v>
      </c>
      <c r="F1237" s="29" t="s">
        <v>66</v>
      </c>
    </row>
    <row r="1238" spans="1:6" ht="12.75" customHeight="1" hidden="1" outlineLevel="2">
      <c r="A1238" s="267"/>
      <c r="B1238" s="19">
        <v>65</v>
      </c>
      <c r="C1238" s="14">
        <v>7</v>
      </c>
      <c r="D1238" s="14">
        <v>51</v>
      </c>
      <c r="E1238" s="15" t="s">
        <v>195</v>
      </c>
      <c r="F1238" s="15"/>
    </row>
    <row r="1239" spans="1:6" ht="12.75" customHeight="1" hidden="1" outlineLevel="2">
      <c r="A1239" s="267"/>
      <c r="B1239" s="19">
        <v>65</v>
      </c>
      <c r="C1239" s="14">
        <v>7</v>
      </c>
      <c r="D1239" s="14">
        <v>53</v>
      </c>
      <c r="E1239" s="15" t="s">
        <v>922</v>
      </c>
      <c r="F1239" s="15"/>
    </row>
    <row r="1240" spans="1:6" ht="12.75" customHeight="1" hidden="1" outlineLevel="2">
      <c r="A1240" s="267"/>
      <c r="B1240" s="19">
        <v>65</v>
      </c>
      <c r="C1240" s="14">
        <v>7</v>
      </c>
      <c r="D1240" s="14">
        <v>55</v>
      </c>
      <c r="E1240" s="15" t="s">
        <v>923</v>
      </c>
      <c r="F1240" s="15"/>
    </row>
    <row r="1241" spans="1:6" ht="12.75" customHeight="1" hidden="1" outlineLevel="2">
      <c r="A1241" s="267"/>
      <c r="B1241" s="19">
        <v>65</v>
      </c>
      <c r="C1241" s="14">
        <v>7</v>
      </c>
      <c r="D1241" s="14">
        <v>57</v>
      </c>
      <c r="E1241" s="15" t="s">
        <v>924</v>
      </c>
      <c r="F1241" s="15"/>
    </row>
    <row r="1242" spans="1:6" ht="12.75" customHeight="1" outlineLevel="1" collapsed="1">
      <c r="A1242" s="267"/>
      <c r="B1242" s="27">
        <v>65</v>
      </c>
      <c r="C1242" s="28">
        <v>10</v>
      </c>
      <c r="D1242" s="28"/>
      <c r="E1242" s="29" t="s">
        <v>336</v>
      </c>
      <c r="F1242" s="29" t="s">
        <v>102</v>
      </c>
    </row>
    <row r="1243" spans="1:6" ht="12.75" customHeight="1" hidden="1" outlineLevel="2">
      <c r="A1243" s="267"/>
      <c r="B1243" s="19">
        <v>65</v>
      </c>
      <c r="C1243" s="14">
        <v>10</v>
      </c>
      <c r="D1243" s="14">
        <v>51</v>
      </c>
      <c r="E1243" s="15" t="s">
        <v>925</v>
      </c>
      <c r="F1243" s="15"/>
    </row>
    <row r="1244" spans="1:6" ht="12.75" customHeight="1" hidden="1" outlineLevel="2">
      <c r="A1244" s="267"/>
      <c r="B1244" s="19">
        <v>65</v>
      </c>
      <c r="C1244" s="14">
        <v>10</v>
      </c>
      <c r="D1244" s="14">
        <v>53</v>
      </c>
      <c r="E1244" s="15" t="s">
        <v>426</v>
      </c>
      <c r="F1244" s="15"/>
    </row>
    <row r="1245" spans="1:6" ht="12.75" customHeight="1" hidden="1" outlineLevel="2">
      <c r="A1245" s="267"/>
      <c r="B1245" s="19">
        <v>65</v>
      </c>
      <c r="C1245" s="14">
        <v>10</v>
      </c>
      <c r="D1245" s="14">
        <v>55</v>
      </c>
      <c r="E1245" s="15" t="s">
        <v>926</v>
      </c>
      <c r="F1245" s="15"/>
    </row>
    <row r="1246" spans="1:6" ht="12.75" customHeight="1" hidden="1" outlineLevel="2">
      <c r="A1246" s="267"/>
      <c r="B1246" s="19">
        <v>65</v>
      </c>
      <c r="C1246" s="14">
        <v>10</v>
      </c>
      <c r="D1246" s="14">
        <v>57</v>
      </c>
      <c r="E1246" s="15" t="s">
        <v>532</v>
      </c>
      <c r="F1246" s="15"/>
    </row>
    <row r="1247" spans="1:6" ht="12.75" customHeight="1" hidden="1" outlineLevel="2">
      <c r="A1247" s="267"/>
      <c r="B1247" s="19">
        <v>65</v>
      </c>
      <c r="C1247" s="14">
        <v>10</v>
      </c>
      <c r="D1247" s="14">
        <v>59</v>
      </c>
      <c r="E1247" s="15" t="s">
        <v>356</v>
      </c>
      <c r="F1247" s="15"/>
    </row>
    <row r="1248" spans="1:6" ht="12.75" customHeight="1" outlineLevel="1" collapsed="1">
      <c r="A1248" s="267"/>
      <c r="B1248" s="27">
        <v>65</v>
      </c>
      <c r="C1248" s="28">
        <v>13</v>
      </c>
      <c r="D1248" s="28"/>
      <c r="E1248" s="29" t="s">
        <v>927</v>
      </c>
      <c r="F1248" s="29" t="s">
        <v>77</v>
      </c>
    </row>
    <row r="1249" spans="1:6" ht="12.75" customHeight="1" hidden="1" outlineLevel="2">
      <c r="A1249" s="267"/>
      <c r="B1249" s="19">
        <v>65</v>
      </c>
      <c r="C1249" s="14">
        <v>13</v>
      </c>
      <c r="D1249" s="14">
        <v>51</v>
      </c>
      <c r="E1249" s="15" t="s">
        <v>928</v>
      </c>
      <c r="F1249" s="15"/>
    </row>
    <row r="1250" spans="1:6" ht="12.75" customHeight="1" hidden="1" outlineLevel="2">
      <c r="A1250" s="267"/>
      <c r="B1250" s="19">
        <v>65</v>
      </c>
      <c r="C1250" s="14">
        <v>13</v>
      </c>
      <c r="D1250" s="14">
        <v>53</v>
      </c>
      <c r="E1250" s="15" t="s">
        <v>929</v>
      </c>
      <c r="F1250" s="15"/>
    </row>
    <row r="1251" spans="1:6" ht="12.75" customHeight="1" hidden="1" outlineLevel="2">
      <c r="A1251" s="267"/>
      <c r="B1251" s="19">
        <v>65</v>
      </c>
      <c r="C1251" s="14">
        <v>13</v>
      </c>
      <c r="D1251" s="14">
        <v>55</v>
      </c>
      <c r="E1251" s="15" t="s">
        <v>930</v>
      </c>
      <c r="F1251" s="15"/>
    </row>
    <row r="1252" spans="1:6" ht="12.75" customHeight="1" hidden="1" outlineLevel="2">
      <c r="A1252" s="267"/>
      <c r="B1252" s="19">
        <v>65</v>
      </c>
      <c r="C1252" s="14">
        <v>13</v>
      </c>
      <c r="D1252" s="14">
        <v>57</v>
      </c>
      <c r="E1252" s="15" t="s">
        <v>931</v>
      </c>
      <c r="F1252" s="15"/>
    </row>
    <row r="1253" spans="1:6" ht="12.75" customHeight="1" hidden="1" outlineLevel="2">
      <c r="A1253" s="267"/>
      <c r="B1253" s="19">
        <v>65</v>
      </c>
      <c r="C1253" s="14">
        <v>13</v>
      </c>
      <c r="D1253" s="14">
        <v>59</v>
      </c>
      <c r="E1253" s="15" t="s">
        <v>932</v>
      </c>
      <c r="F1253" s="15"/>
    </row>
    <row r="1254" spans="1:6" ht="12.75" customHeight="1" hidden="1" outlineLevel="2">
      <c r="A1254" s="267"/>
      <c r="B1254" s="19">
        <v>65</v>
      </c>
      <c r="C1254" s="14">
        <v>13</v>
      </c>
      <c r="D1254" s="14">
        <v>61</v>
      </c>
      <c r="E1254" s="15" t="s">
        <v>727</v>
      </c>
      <c r="F1254" s="15"/>
    </row>
    <row r="1255" spans="1:6" ht="12.75" customHeight="1" outlineLevel="1" collapsed="1">
      <c r="A1255" s="267"/>
      <c r="B1255" s="27">
        <v>65</v>
      </c>
      <c r="C1255" s="28">
        <v>16</v>
      </c>
      <c r="D1255" s="28"/>
      <c r="E1255" s="29" t="s">
        <v>933</v>
      </c>
      <c r="F1255" s="29" t="s">
        <v>102</v>
      </c>
    </row>
    <row r="1256" spans="1:6" ht="12.75" customHeight="1" hidden="1" outlineLevel="2">
      <c r="A1256" s="267"/>
      <c r="B1256" s="19">
        <v>65</v>
      </c>
      <c r="C1256" s="14">
        <v>16</v>
      </c>
      <c r="D1256" s="14">
        <v>51</v>
      </c>
      <c r="E1256" s="15" t="s">
        <v>934</v>
      </c>
      <c r="F1256" s="15"/>
    </row>
    <row r="1257" spans="1:6" ht="12.75" customHeight="1" hidden="1" outlineLevel="2">
      <c r="A1257" s="267"/>
      <c r="B1257" s="19">
        <v>65</v>
      </c>
      <c r="C1257" s="14">
        <v>16</v>
      </c>
      <c r="D1257" s="14">
        <v>53</v>
      </c>
      <c r="E1257" s="15" t="s">
        <v>935</v>
      </c>
      <c r="F1257" s="15"/>
    </row>
    <row r="1258" spans="1:6" ht="12.75" customHeight="1" hidden="1" outlineLevel="2">
      <c r="A1258" s="267"/>
      <c r="B1258" s="19">
        <v>65</v>
      </c>
      <c r="C1258" s="14">
        <v>16</v>
      </c>
      <c r="D1258" s="14">
        <v>55</v>
      </c>
      <c r="E1258" s="15" t="s">
        <v>936</v>
      </c>
      <c r="F1258" s="15"/>
    </row>
    <row r="1259" spans="1:6" ht="12.75" customHeight="1" hidden="1" outlineLevel="2">
      <c r="A1259" s="267"/>
      <c r="B1259" s="19">
        <v>65</v>
      </c>
      <c r="C1259" s="14">
        <v>16</v>
      </c>
      <c r="D1259" s="14">
        <v>57</v>
      </c>
      <c r="E1259" s="15" t="s">
        <v>937</v>
      </c>
      <c r="F1259" s="15"/>
    </row>
    <row r="1260" spans="1:6" ht="12.75" customHeight="1" hidden="1" outlineLevel="2">
      <c r="A1260" s="267"/>
      <c r="B1260" s="19">
        <v>65</v>
      </c>
      <c r="C1260" s="14">
        <v>16</v>
      </c>
      <c r="D1260" s="14">
        <v>59</v>
      </c>
      <c r="E1260" s="15" t="s">
        <v>938</v>
      </c>
      <c r="F1260" s="15"/>
    </row>
    <row r="1261" spans="1:6" ht="12.75" customHeight="1" outlineLevel="1" collapsed="1">
      <c r="A1261" s="267"/>
      <c r="B1261" s="27">
        <v>65</v>
      </c>
      <c r="C1261" s="28">
        <v>19</v>
      </c>
      <c r="D1261" s="28"/>
      <c r="E1261" s="29" t="s">
        <v>589</v>
      </c>
      <c r="F1261" s="29" t="s">
        <v>66</v>
      </c>
    </row>
    <row r="1262" spans="1:6" ht="12.75" customHeight="1" hidden="1" outlineLevel="2">
      <c r="A1262" s="267"/>
      <c r="B1262" s="19">
        <v>65</v>
      </c>
      <c r="C1262" s="14">
        <v>19</v>
      </c>
      <c r="D1262" s="14">
        <v>51</v>
      </c>
      <c r="E1262" s="15" t="s">
        <v>939</v>
      </c>
      <c r="F1262" s="15"/>
    </row>
    <row r="1263" spans="1:6" ht="12.75" customHeight="1" hidden="1" outlineLevel="2">
      <c r="A1263" s="267"/>
      <c r="B1263" s="19">
        <v>65</v>
      </c>
      <c r="C1263" s="14">
        <v>19</v>
      </c>
      <c r="D1263" s="14">
        <v>53</v>
      </c>
      <c r="E1263" s="15" t="s">
        <v>940</v>
      </c>
      <c r="F1263" s="15"/>
    </row>
    <row r="1264" spans="1:6" ht="12.75" customHeight="1" hidden="1" outlineLevel="2">
      <c r="A1264" s="267"/>
      <c r="B1264" s="19">
        <v>65</v>
      </c>
      <c r="C1264" s="14">
        <v>19</v>
      </c>
      <c r="D1264" s="14">
        <v>55</v>
      </c>
      <c r="E1264" s="15" t="s">
        <v>289</v>
      </c>
      <c r="F1264" s="15"/>
    </row>
    <row r="1265" spans="1:6" ht="12.75" customHeight="1" hidden="1" outlineLevel="2">
      <c r="A1265" s="267"/>
      <c r="B1265" s="19">
        <v>65</v>
      </c>
      <c r="C1265" s="14">
        <v>19</v>
      </c>
      <c r="D1265" s="14">
        <v>57</v>
      </c>
      <c r="E1265" s="15" t="s">
        <v>941</v>
      </c>
      <c r="F1265" s="15"/>
    </row>
    <row r="1266" spans="1:6" ht="12.75" customHeight="1" outlineLevel="1" collapsed="1">
      <c r="A1266" s="267"/>
      <c r="B1266" s="27">
        <v>65</v>
      </c>
      <c r="C1266" s="28">
        <v>22</v>
      </c>
      <c r="D1266" s="28"/>
      <c r="E1266" s="29" t="s">
        <v>942</v>
      </c>
      <c r="F1266" s="29" t="s">
        <v>102</v>
      </c>
    </row>
    <row r="1267" spans="1:6" ht="12.75" customHeight="1" hidden="1" outlineLevel="2">
      <c r="A1267" s="267"/>
      <c r="B1267" s="19">
        <v>65</v>
      </c>
      <c r="C1267" s="14">
        <v>22</v>
      </c>
      <c r="D1267" s="14">
        <v>51</v>
      </c>
      <c r="E1267" s="15" t="s">
        <v>943</v>
      </c>
      <c r="F1267" s="15"/>
    </row>
    <row r="1268" spans="1:6" ht="12.75" customHeight="1" hidden="1" outlineLevel="2">
      <c r="A1268" s="267"/>
      <c r="B1268" s="19">
        <v>65</v>
      </c>
      <c r="C1268" s="14">
        <v>22</v>
      </c>
      <c r="D1268" s="14">
        <v>53</v>
      </c>
      <c r="E1268" s="15" t="s">
        <v>944</v>
      </c>
      <c r="F1268" s="15"/>
    </row>
    <row r="1269" spans="1:6" ht="12.75" customHeight="1" hidden="1" outlineLevel="2">
      <c r="A1269" s="267"/>
      <c r="B1269" s="19">
        <v>65</v>
      </c>
      <c r="C1269" s="14">
        <v>22</v>
      </c>
      <c r="D1269" s="14">
        <v>55</v>
      </c>
      <c r="E1269" s="15" t="s">
        <v>945</v>
      </c>
      <c r="F1269" s="15"/>
    </row>
    <row r="1270" spans="1:6" ht="12.75" customHeight="1" hidden="1" outlineLevel="2">
      <c r="A1270" s="267"/>
      <c r="B1270" s="19">
        <v>65</v>
      </c>
      <c r="C1270" s="14">
        <v>22</v>
      </c>
      <c r="D1270" s="14">
        <v>57</v>
      </c>
      <c r="E1270" s="15" t="s">
        <v>799</v>
      </c>
      <c r="F1270" s="15"/>
    </row>
    <row r="1271" spans="1:6" ht="12.75" customHeight="1" hidden="1" outlineLevel="2">
      <c r="A1271" s="267" t="s">
        <v>621</v>
      </c>
      <c r="B1271" s="19">
        <v>65</v>
      </c>
      <c r="C1271" s="14">
        <v>22</v>
      </c>
      <c r="D1271" s="14">
        <v>59</v>
      </c>
      <c r="E1271" s="15" t="s">
        <v>946</v>
      </c>
      <c r="F1271" s="15"/>
    </row>
    <row r="1272" spans="1:6" ht="12.75" customHeight="1" outlineLevel="1" collapsed="1">
      <c r="A1272" s="267"/>
      <c r="B1272" s="27">
        <v>65</v>
      </c>
      <c r="C1272" s="28">
        <v>25</v>
      </c>
      <c r="D1272" s="28"/>
      <c r="E1272" s="29" t="s">
        <v>947</v>
      </c>
      <c r="F1272" s="29" t="s">
        <v>217</v>
      </c>
    </row>
    <row r="1273" spans="1:6" ht="12.75" customHeight="1" hidden="1" outlineLevel="2">
      <c r="A1273" s="267"/>
      <c r="B1273" s="19">
        <v>65</v>
      </c>
      <c r="C1273" s="14">
        <v>25</v>
      </c>
      <c r="D1273" s="14">
        <v>51</v>
      </c>
      <c r="E1273" s="15" t="s">
        <v>948</v>
      </c>
      <c r="F1273" s="15"/>
    </row>
    <row r="1274" spans="1:6" ht="12.75" customHeight="1" hidden="1" outlineLevel="2">
      <c r="A1274" s="267"/>
      <c r="B1274" s="19">
        <v>65</v>
      </c>
      <c r="C1274" s="14">
        <v>25</v>
      </c>
      <c r="D1274" s="14">
        <v>53</v>
      </c>
      <c r="E1274" s="15" t="s">
        <v>709</v>
      </c>
      <c r="F1274" s="15"/>
    </row>
    <row r="1275" spans="1:6" ht="12.75" customHeight="1" hidden="1" outlineLevel="2">
      <c r="A1275" s="267"/>
      <c r="B1275" s="19">
        <v>65</v>
      </c>
      <c r="C1275" s="14">
        <v>25</v>
      </c>
      <c r="D1275" s="14">
        <v>55</v>
      </c>
      <c r="E1275" s="15" t="s">
        <v>949</v>
      </c>
      <c r="F1275" s="15"/>
    </row>
    <row r="1276" spans="1:6" ht="12.75" customHeight="1" hidden="1" outlineLevel="2">
      <c r="A1276" s="267"/>
      <c r="B1276" s="19">
        <v>65</v>
      </c>
      <c r="C1276" s="14">
        <v>25</v>
      </c>
      <c r="D1276" s="14">
        <v>57</v>
      </c>
      <c r="E1276" s="15" t="s">
        <v>950</v>
      </c>
      <c r="F1276" s="15"/>
    </row>
    <row r="1277" spans="1:6" ht="12.75" customHeight="1" hidden="1" outlineLevel="2">
      <c r="A1277" s="267"/>
      <c r="B1277" s="19">
        <v>65</v>
      </c>
      <c r="C1277" s="14">
        <v>25</v>
      </c>
      <c r="D1277" s="14">
        <v>59</v>
      </c>
      <c r="E1277" s="15" t="s">
        <v>951</v>
      </c>
      <c r="F1277" s="15"/>
    </row>
    <row r="1278" spans="1:6" ht="12.75" customHeight="1" hidden="1" outlineLevel="2">
      <c r="A1278" s="267"/>
      <c r="B1278" s="19">
        <v>65</v>
      </c>
      <c r="C1278" s="14">
        <v>25</v>
      </c>
      <c r="D1278" s="14">
        <v>61</v>
      </c>
      <c r="E1278" s="15" t="s">
        <v>952</v>
      </c>
      <c r="F1278" s="15"/>
    </row>
    <row r="1279" spans="1:6" ht="12.75" customHeight="1" hidden="1" outlineLevel="2">
      <c r="A1279" s="267"/>
      <c r="B1279" s="19">
        <v>65</v>
      </c>
      <c r="C1279" s="14">
        <v>25</v>
      </c>
      <c r="D1279" s="14">
        <v>63</v>
      </c>
      <c r="E1279" s="15" t="s">
        <v>953</v>
      </c>
      <c r="F1279" s="15"/>
    </row>
    <row r="1280" spans="1:6" ht="12.75" customHeight="1" outlineLevel="1" collapsed="1">
      <c r="A1280" s="267"/>
      <c r="B1280" s="27">
        <v>65</v>
      </c>
      <c r="C1280" s="28">
        <v>28</v>
      </c>
      <c r="D1280" s="28"/>
      <c r="E1280" s="29" t="s">
        <v>954</v>
      </c>
      <c r="F1280" s="29" t="s">
        <v>66</v>
      </c>
    </row>
    <row r="1281" spans="1:6" ht="12.75" customHeight="1" hidden="1" outlineLevel="2">
      <c r="A1281" s="267"/>
      <c r="B1281" s="19">
        <v>65</v>
      </c>
      <c r="C1281" s="14">
        <v>28</v>
      </c>
      <c r="D1281" s="14">
        <v>51</v>
      </c>
      <c r="E1281" s="15" t="s">
        <v>213</v>
      </c>
      <c r="F1281" s="15"/>
    </row>
    <row r="1282" spans="1:6" ht="12.75" customHeight="1" hidden="1" outlineLevel="2">
      <c r="A1282" s="267"/>
      <c r="B1282" s="19">
        <v>65</v>
      </c>
      <c r="C1282" s="14">
        <v>28</v>
      </c>
      <c r="D1282" s="14">
        <v>53</v>
      </c>
      <c r="E1282" s="15" t="s">
        <v>955</v>
      </c>
      <c r="F1282" s="15"/>
    </row>
    <row r="1283" spans="1:6" ht="12.75" customHeight="1" hidden="1" outlineLevel="2">
      <c r="A1283" s="267"/>
      <c r="B1283" s="19">
        <v>65</v>
      </c>
      <c r="C1283" s="14">
        <v>28</v>
      </c>
      <c r="D1283" s="14">
        <v>55</v>
      </c>
      <c r="E1283" s="15" t="s">
        <v>792</v>
      </c>
      <c r="F1283" s="15"/>
    </row>
    <row r="1284" spans="1:6" ht="12.75" customHeight="1" hidden="1" outlineLevel="2">
      <c r="A1284" s="267"/>
      <c r="B1284" s="19">
        <v>65</v>
      </c>
      <c r="C1284" s="14">
        <v>28</v>
      </c>
      <c r="D1284" s="14">
        <v>57</v>
      </c>
      <c r="E1284" s="15" t="s">
        <v>727</v>
      </c>
      <c r="F1284" s="15"/>
    </row>
    <row r="1285" spans="1:6" ht="12.75" customHeight="1" outlineLevel="1" collapsed="1">
      <c r="A1285" s="267"/>
      <c r="B1285" s="27">
        <v>65</v>
      </c>
      <c r="C1285" s="28">
        <v>31</v>
      </c>
      <c r="D1285" s="28"/>
      <c r="E1285" s="29" t="s">
        <v>956</v>
      </c>
      <c r="F1285" s="29" t="s">
        <v>102</v>
      </c>
    </row>
    <row r="1286" spans="1:6" ht="12.75" customHeight="1" hidden="1" outlineLevel="2">
      <c r="A1286" s="267"/>
      <c r="B1286" s="19">
        <v>65</v>
      </c>
      <c r="C1286" s="14">
        <v>31</v>
      </c>
      <c r="D1286" s="14">
        <v>51</v>
      </c>
      <c r="E1286" s="15" t="s">
        <v>284</v>
      </c>
      <c r="F1286" s="15"/>
    </row>
    <row r="1287" spans="1:6" ht="12.75" customHeight="1" hidden="1" outlineLevel="2">
      <c r="A1287" s="267"/>
      <c r="B1287" s="19">
        <v>65</v>
      </c>
      <c r="C1287" s="14">
        <v>31</v>
      </c>
      <c r="D1287" s="14">
        <v>53</v>
      </c>
      <c r="E1287" s="15" t="s">
        <v>957</v>
      </c>
      <c r="F1287" s="15"/>
    </row>
    <row r="1288" spans="1:6" ht="12.75" customHeight="1" hidden="1" outlineLevel="2">
      <c r="A1288" s="267"/>
      <c r="B1288" s="19">
        <v>65</v>
      </c>
      <c r="C1288" s="14">
        <v>31</v>
      </c>
      <c r="D1288" s="14">
        <v>55</v>
      </c>
      <c r="E1288" s="15" t="s">
        <v>505</v>
      </c>
      <c r="F1288" s="15"/>
    </row>
    <row r="1289" spans="1:6" ht="12.75" customHeight="1" hidden="1" outlineLevel="2">
      <c r="A1289" s="267"/>
      <c r="B1289" s="19">
        <v>65</v>
      </c>
      <c r="C1289" s="14">
        <v>31</v>
      </c>
      <c r="D1289" s="14">
        <v>57</v>
      </c>
      <c r="E1289" s="15" t="s">
        <v>166</v>
      </c>
      <c r="F1289" s="15"/>
    </row>
    <row r="1290" spans="1:6" ht="12.75" customHeight="1" hidden="1" outlineLevel="2">
      <c r="A1290" s="267"/>
      <c r="B1290" s="19">
        <v>65</v>
      </c>
      <c r="C1290" s="14">
        <v>31</v>
      </c>
      <c r="D1290" s="14">
        <v>59</v>
      </c>
      <c r="E1290" s="15" t="s">
        <v>69</v>
      </c>
      <c r="F1290" s="15"/>
    </row>
    <row r="1291" spans="1:6" ht="12.75" customHeight="1" outlineLevel="1" collapsed="1">
      <c r="A1291" s="267"/>
      <c r="B1291" s="27">
        <v>65</v>
      </c>
      <c r="C1291" s="28">
        <v>34</v>
      </c>
      <c r="D1291" s="28"/>
      <c r="E1291" s="29" t="s">
        <v>958</v>
      </c>
      <c r="F1291" s="29" t="s">
        <v>77</v>
      </c>
    </row>
    <row r="1292" spans="1:6" ht="12.75" customHeight="1" hidden="1" outlineLevel="2">
      <c r="A1292" s="267"/>
      <c r="B1292" s="19">
        <v>65</v>
      </c>
      <c r="C1292" s="14">
        <v>34</v>
      </c>
      <c r="D1292" s="14">
        <v>51</v>
      </c>
      <c r="E1292" s="15" t="s">
        <v>959</v>
      </c>
      <c r="F1292" s="15"/>
    </row>
    <row r="1293" spans="1:6" ht="12.75" customHeight="1" hidden="1" outlineLevel="2">
      <c r="A1293" s="267"/>
      <c r="B1293" s="19">
        <v>65</v>
      </c>
      <c r="C1293" s="14">
        <v>34</v>
      </c>
      <c r="D1293" s="14">
        <v>53</v>
      </c>
      <c r="E1293" s="15" t="s">
        <v>681</v>
      </c>
      <c r="F1293" s="15"/>
    </row>
    <row r="1294" spans="1:6" ht="12.75" customHeight="1" hidden="1" outlineLevel="2">
      <c r="A1294" s="267"/>
      <c r="B1294" s="19">
        <v>65</v>
      </c>
      <c r="C1294" s="14">
        <v>34</v>
      </c>
      <c r="D1294" s="14">
        <v>55</v>
      </c>
      <c r="E1294" s="15" t="s">
        <v>248</v>
      </c>
      <c r="F1294" s="15"/>
    </row>
    <row r="1295" spans="1:6" ht="12.75" customHeight="1" hidden="1" outlineLevel="2">
      <c r="A1295" s="267"/>
      <c r="B1295" s="19">
        <v>65</v>
      </c>
      <c r="C1295" s="14">
        <v>34</v>
      </c>
      <c r="D1295" s="14">
        <v>57</v>
      </c>
      <c r="E1295" s="15" t="s">
        <v>960</v>
      </c>
      <c r="F1295" s="15"/>
    </row>
    <row r="1296" spans="1:6" ht="12.75" customHeight="1" hidden="1" outlineLevel="2">
      <c r="A1296" s="267"/>
      <c r="B1296" s="19">
        <v>65</v>
      </c>
      <c r="C1296" s="14">
        <v>34</v>
      </c>
      <c r="D1296" s="14">
        <v>59</v>
      </c>
      <c r="E1296" s="15" t="s">
        <v>951</v>
      </c>
      <c r="F1296" s="15"/>
    </row>
    <row r="1297" spans="1:6" ht="12.75" customHeight="1" hidden="1" outlineLevel="2">
      <c r="A1297" s="267"/>
      <c r="B1297" s="19">
        <v>65</v>
      </c>
      <c r="C1297" s="14">
        <v>34</v>
      </c>
      <c r="D1297" s="14">
        <v>61</v>
      </c>
      <c r="E1297" s="15" t="s">
        <v>324</v>
      </c>
      <c r="F1297" s="15"/>
    </row>
    <row r="1298" spans="1:6" ht="12.75" customHeight="1" outlineLevel="1" collapsed="1">
      <c r="A1298" s="267"/>
      <c r="B1298" s="27">
        <v>65</v>
      </c>
      <c r="C1298" s="28">
        <v>37</v>
      </c>
      <c r="D1298" s="28"/>
      <c r="E1298" s="29" t="s">
        <v>961</v>
      </c>
      <c r="F1298" s="29" t="s">
        <v>102</v>
      </c>
    </row>
    <row r="1299" spans="1:6" ht="12.75" customHeight="1" hidden="1" outlineLevel="2">
      <c r="A1299" s="267"/>
      <c r="B1299" s="19">
        <v>65</v>
      </c>
      <c r="C1299" s="14">
        <v>37</v>
      </c>
      <c r="D1299" s="14">
        <v>51</v>
      </c>
      <c r="E1299" s="15" t="s">
        <v>218</v>
      </c>
      <c r="F1299" s="15"/>
    </row>
    <row r="1300" spans="1:6" ht="12.75" customHeight="1" hidden="1" outlineLevel="2">
      <c r="A1300" s="267"/>
      <c r="B1300" s="19">
        <v>65</v>
      </c>
      <c r="C1300" s="14">
        <v>37</v>
      </c>
      <c r="D1300" s="14">
        <v>53</v>
      </c>
      <c r="E1300" s="15" t="s">
        <v>73</v>
      </c>
      <c r="F1300" s="15"/>
    </row>
    <row r="1301" spans="1:6" ht="12.75" customHeight="1" hidden="1" outlineLevel="2">
      <c r="A1301" s="267"/>
      <c r="B1301" s="19">
        <v>65</v>
      </c>
      <c r="C1301" s="14">
        <v>37</v>
      </c>
      <c r="D1301" s="14">
        <v>55</v>
      </c>
      <c r="E1301" s="15" t="s">
        <v>418</v>
      </c>
      <c r="F1301" s="15"/>
    </row>
    <row r="1302" spans="1:6" ht="12.75" customHeight="1" hidden="1" outlineLevel="2">
      <c r="A1302" s="267"/>
      <c r="B1302" s="19">
        <v>65</v>
      </c>
      <c r="C1302" s="14">
        <v>37</v>
      </c>
      <c r="D1302" s="14">
        <v>57</v>
      </c>
      <c r="E1302" s="15" t="s">
        <v>962</v>
      </c>
      <c r="F1302" s="15"/>
    </row>
    <row r="1303" spans="1:6" ht="12.75" customHeight="1" hidden="1" outlineLevel="2">
      <c r="A1303" s="267"/>
      <c r="B1303" s="19">
        <v>65</v>
      </c>
      <c r="C1303" s="14">
        <v>37</v>
      </c>
      <c r="D1303" s="14">
        <v>59</v>
      </c>
      <c r="E1303" s="15" t="s">
        <v>963</v>
      </c>
      <c r="F1303" s="15"/>
    </row>
    <row r="1304" spans="1:6" ht="12.75" customHeight="1" outlineLevel="1" collapsed="1">
      <c r="A1304" s="267"/>
      <c r="B1304" s="27">
        <v>65</v>
      </c>
      <c r="C1304" s="28">
        <v>40</v>
      </c>
      <c r="D1304" s="28"/>
      <c r="E1304" s="29" t="s">
        <v>964</v>
      </c>
      <c r="F1304" s="29" t="s">
        <v>77</v>
      </c>
    </row>
    <row r="1305" spans="1:6" ht="12" customHeight="1" hidden="1" outlineLevel="2">
      <c r="A1305" s="267"/>
      <c r="B1305" s="19">
        <v>65</v>
      </c>
      <c r="C1305" s="14">
        <v>40</v>
      </c>
      <c r="D1305" s="14">
        <v>51</v>
      </c>
      <c r="E1305" s="15" t="s">
        <v>965</v>
      </c>
      <c r="F1305" s="15"/>
    </row>
    <row r="1306" spans="1:6" ht="12.75" customHeight="1" hidden="1" outlineLevel="2">
      <c r="A1306" s="267"/>
      <c r="B1306" s="19">
        <v>65</v>
      </c>
      <c r="C1306" s="14">
        <v>40</v>
      </c>
      <c r="D1306" s="14">
        <v>53</v>
      </c>
      <c r="E1306" s="15" t="s">
        <v>412</v>
      </c>
      <c r="F1306" s="15"/>
    </row>
    <row r="1307" spans="1:6" ht="12.75" customHeight="1" hidden="1" outlineLevel="2">
      <c r="A1307" s="267"/>
      <c r="B1307" s="19">
        <v>65</v>
      </c>
      <c r="C1307" s="14">
        <v>40</v>
      </c>
      <c r="D1307" s="14">
        <v>55</v>
      </c>
      <c r="E1307" s="15" t="s">
        <v>966</v>
      </c>
      <c r="F1307" s="15"/>
    </row>
    <row r="1308" spans="1:6" ht="12.75" customHeight="1" hidden="1" outlineLevel="2">
      <c r="A1308" s="267"/>
      <c r="B1308" s="19">
        <v>65</v>
      </c>
      <c r="C1308" s="14">
        <v>40</v>
      </c>
      <c r="D1308" s="14">
        <v>57</v>
      </c>
      <c r="E1308" s="15" t="s">
        <v>967</v>
      </c>
      <c r="F1308" s="15"/>
    </row>
    <row r="1309" spans="1:6" ht="12.75" customHeight="1" hidden="1" outlineLevel="2">
      <c r="A1309" s="267"/>
      <c r="B1309" s="19">
        <v>65</v>
      </c>
      <c r="C1309" s="14">
        <v>40</v>
      </c>
      <c r="D1309" s="14">
        <v>59</v>
      </c>
      <c r="E1309" s="15" t="s">
        <v>968</v>
      </c>
      <c r="F1309" s="15"/>
    </row>
    <row r="1310" spans="1:6" ht="12.75" customHeight="1" hidden="1" outlineLevel="2">
      <c r="A1310" s="267"/>
      <c r="B1310" s="19">
        <v>65</v>
      </c>
      <c r="C1310" s="14">
        <v>40</v>
      </c>
      <c r="D1310" s="14">
        <v>61</v>
      </c>
      <c r="E1310" s="15" t="s">
        <v>644</v>
      </c>
      <c r="F1310" s="15"/>
    </row>
    <row r="1311" spans="1:6" ht="12.75" customHeight="1" outlineLevel="1" collapsed="1">
      <c r="A1311" s="267"/>
      <c r="B1311" s="27">
        <v>65</v>
      </c>
      <c r="C1311" s="28">
        <v>43</v>
      </c>
      <c r="D1311" s="28"/>
      <c r="E1311" s="29" t="s">
        <v>969</v>
      </c>
      <c r="F1311" s="29" t="s">
        <v>72</v>
      </c>
    </row>
    <row r="1312" spans="1:6" ht="12.75" customHeight="1" hidden="1" outlineLevel="2">
      <c r="A1312" s="267"/>
      <c r="B1312" s="19">
        <v>65</v>
      </c>
      <c r="C1312" s="14">
        <v>43</v>
      </c>
      <c r="D1312" s="14">
        <v>51</v>
      </c>
      <c r="E1312" s="15" t="s">
        <v>294</v>
      </c>
      <c r="F1312" s="15"/>
    </row>
    <row r="1313" spans="1:6" ht="12.75" customHeight="1" hidden="1" outlineLevel="2">
      <c r="A1313" s="267"/>
      <c r="B1313" s="19">
        <v>65</v>
      </c>
      <c r="C1313" s="14">
        <v>43</v>
      </c>
      <c r="D1313" s="14">
        <v>53</v>
      </c>
      <c r="E1313" s="15" t="s">
        <v>503</v>
      </c>
      <c r="F1313" s="15"/>
    </row>
    <row r="1314" spans="1:6" ht="12.75" customHeight="1" hidden="1" outlineLevel="2">
      <c r="A1314" s="267"/>
      <c r="B1314" s="19">
        <v>65</v>
      </c>
      <c r="C1314" s="14">
        <v>43</v>
      </c>
      <c r="D1314" s="14">
        <v>55</v>
      </c>
      <c r="E1314" s="15" t="s">
        <v>970</v>
      </c>
      <c r="F1314" s="15"/>
    </row>
    <row r="1315" spans="1:6" ht="12.75" customHeight="1" outlineLevel="1" collapsed="1">
      <c r="A1315" s="267"/>
      <c r="B1315" s="27">
        <v>65</v>
      </c>
      <c r="C1315" s="28">
        <v>46</v>
      </c>
      <c r="D1315" s="28"/>
      <c r="E1315" s="29" t="s">
        <v>971</v>
      </c>
      <c r="F1315" s="29" t="s">
        <v>77</v>
      </c>
    </row>
    <row r="1316" spans="1:6" ht="12.75" customHeight="1" hidden="1" outlineLevel="2">
      <c r="A1316" s="267"/>
      <c r="B1316" s="19">
        <v>65</v>
      </c>
      <c r="C1316" s="14">
        <v>46</v>
      </c>
      <c r="D1316" s="14">
        <v>51</v>
      </c>
      <c r="E1316" s="15" t="s">
        <v>283</v>
      </c>
      <c r="F1316" s="15"/>
    </row>
    <row r="1317" spans="1:6" ht="12.75" customHeight="1" hidden="1" outlineLevel="2">
      <c r="A1317" s="267"/>
      <c r="B1317" s="19">
        <v>65</v>
      </c>
      <c r="C1317" s="14">
        <v>46</v>
      </c>
      <c r="D1317" s="14">
        <v>53</v>
      </c>
      <c r="E1317" s="15" t="s">
        <v>972</v>
      </c>
      <c r="F1317" s="15"/>
    </row>
    <row r="1318" spans="1:6" ht="12.75" customHeight="1" hidden="1" outlineLevel="2">
      <c r="A1318" s="267"/>
      <c r="B1318" s="19">
        <v>65</v>
      </c>
      <c r="C1318" s="14">
        <v>46</v>
      </c>
      <c r="D1318" s="14">
        <v>55</v>
      </c>
      <c r="E1318" s="15" t="s">
        <v>412</v>
      </c>
      <c r="F1318" s="15"/>
    </row>
    <row r="1319" spans="1:6" ht="12.75" customHeight="1" hidden="1" outlineLevel="2">
      <c r="A1319" s="267"/>
      <c r="B1319" s="19">
        <v>65</v>
      </c>
      <c r="C1319" s="14">
        <v>46</v>
      </c>
      <c r="D1319" s="14">
        <v>57</v>
      </c>
      <c r="E1319" s="15" t="s">
        <v>923</v>
      </c>
      <c r="F1319" s="15"/>
    </row>
    <row r="1320" spans="1:6" ht="12.75" customHeight="1" hidden="1" outlineLevel="2">
      <c r="A1320" s="267"/>
      <c r="B1320" s="19">
        <v>65</v>
      </c>
      <c r="C1320" s="14">
        <v>46</v>
      </c>
      <c r="D1320" s="14">
        <v>59</v>
      </c>
      <c r="E1320" s="15" t="s">
        <v>973</v>
      </c>
      <c r="F1320" s="15"/>
    </row>
    <row r="1321" spans="1:6" ht="12.75" customHeight="1" hidden="1" outlineLevel="2">
      <c r="A1321" s="267"/>
      <c r="B1321" s="19">
        <v>65</v>
      </c>
      <c r="C1321" s="14">
        <v>46</v>
      </c>
      <c r="D1321" s="14">
        <v>61</v>
      </c>
      <c r="E1321" s="15" t="s">
        <v>974</v>
      </c>
      <c r="F1321" s="15"/>
    </row>
    <row r="1322" spans="1:6" ht="12.75" customHeight="1" outlineLevel="1" collapsed="1">
      <c r="A1322" s="267"/>
      <c r="B1322" s="27">
        <v>65</v>
      </c>
      <c r="C1322" s="28">
        <v>49</v>
      </c>
      <c r="D1322" s="28"/>
      <c r="E1322" s="29" t="s">
        <v>975</v>
      </c>
      <c r="F1322" s="29" t="s">
        <v>102</v>
      </c>
    </row>
    <row r="1323" spans="1:6" ht="12.75" customHeight="1" hidden="1" outlineLevel="2">
      <c r="A1323" s="267"/>
      <c r="B1323" s="19">
        <v>65</v>
      </c>
      <c r="C1323" s="14">
        <v>49</v>
      </c>
      <c r="D1323" s="14">
        <v>51</v>
      </c>
      <c r="E1323" s="15" t="s">
        <v>154</v>
      </c>
      <c r="F1323" s="15"/>
    </row>
    <row r="1324" spans="1:6" ht="12.75" customHeight="1" hidden="1" outlineLevel="2">
      <c r="A1324" s="267"/>
      <c r="B1324" s="19">
        <v>65</v>
      </c>
      <c r="C1324" s="14">
        <v>49</v>
      </c>
      <c r="D1324" s="14">
        <v>53</v>
      </c>
      <c r="E1324" s="15" t="s">
        <v>976</v>
      </c>
      <c r="F1324" s="15"/>
    </row>
    <row r="1325" spans="1:6" ht="12.75" customHeight="1" hidden="1" outlineLevel="2">
      <c r="A1325" s="267"/>
      <c r="B1325" s="19">
        <v>65</v>
      </c>
      <c r="C1325" s="14">
        <v>49</v>
      </c>
      <c r="D1325" s="14">
        <v>55</v>
      </c>
      <c r="E1325" s="15" t="s">
        <v>977</v>
      </c>
      <c r="F1325" s="15"/>
    </row>
    <row r="1326" spans="1:6" ht="12.75" customHeight="1" hidden="1" outlineLevel="2">
      <c r="A1326" s="267"/>
      <c r="B1326" s="19">
        <v>65</v>
      </c>
      <c r="C1326" s="14">
        <v>49</v>
      </c>
      <c r="D1326" s="14">
        <v>57</v>
      </c>
      <c r="E1326" s="15" t="s">
        <v>789</v>
      </c>
      <c r="F1326" s="15"/>
    </row>
    <row r="1327" spans="1:6" ht="12.75" customHeight="1" hidden="1" outlineLevel="2">
      <c r="A1327" s="267" t="s">
        <v>621</v>
      </c>
      <c r="B1327" s="19">
        <v>65</v>
      </c>
      <c r="C1327" s="14">
        <v>49</v>
      </c>
      <c r="D1327" s="14">
        <v>59</v>
      </c>
      <c r="E1327" s="15" t="s">
        <v>250</v>
      </c>
      <c r="F1327" s="15"/>
    </row>
    <row r="1328" spans="1:6" ht="12.75" customHeight="1" outlineLevel="1" collapsed="1">
      <c r="A1328" s="267"/>
      <c r="B1328" s="27">
        <v>65</v>
      </c>
      <c r="C1328" s="28">
        <v>52</v>
      </c>
      <c r="D1328" s="28"/>
      <c r="E1328" s="29" t="s">
        <v>978</v>
      </c>
      <c r="F1328" s="29" t="s">
        <v>102</v>
      </c>
    </row>
    <row r="1329" spans="1:6" ht="12.75" customHeight="1" hidden="1" outlineLevel="2">
      <c r="A1329" s="267"/>
      <c r="B1329" s="19">
        <v>65</v>
      </c>
      <c r="C1329" s="14">
        <v>52</v>
      </c>
      <c r="D1329" s="14">
        <v>51</v>
      </c>
      <c r="E1329" s="15" t="s">
        <v>922</v>
      </c>
      <c r="F1329" s="15"/>
    </row>
    <row r="1330" spans="1:6" ht="12.75" customHeight="1" hidden="1" outlineLevel="2">
      <c r="A1330" s="267"/>
      <c r="B1330" s="19">
        <v>65</v>
      </c>
      <c r="C1330" s="14">
        <v>52</v>
      </c>
      <c r="D1330" s="14">
        <v>53</v>
      </c>
      <c r="E1330" s="15" t="s">
        <v>979</v>
      </c>
      <c r="F1330" s="15"/>
    </row>
    <row r="1331" spans="1:6" ht="12.75" customHeight="1" hidden="1" outlineLevel="2">
      <c r="A1331" s="267"/>
      <c r="B1331" s="19">
        <v>65</v>
      </c>
      <c r="C1331" s="14">
        <v>52</v>
      </c>
      <c r="D1331" s="14">
        <v>55</v>
      </c>
      <c r="E1331" s="15" t="s">
        <v>69</v>
      </c>
      <c r="F1331" s="15"/>
    </row>
    <row r="1332" spans="1:6" ht="12.75" customHeight="1" hidden="1" outlineLevel="2">
      <c r="A1332" s="267"/>
      <c r="B1332" s="19">
        <v>65</v>
      </c>
      <c r="C1332" s="14">
        <v>52</v>
      </c>
      <c r="D1332" s="14">
        <v>57</v>
      </c>
      <c r="E1332" s="15" t="s">
        <v>980</v>
      </c>
      <c r="F1332" s="15"/>
    </row>
    <row r="1333" spans="1:6" ht="12.75" customHeight="1" hidden="1" outlineLevel="2">
      <c r="A1333" s="267"/>
      <c r="B1333" s="19">
        <v>65</v>
      </c>
      <c r="C1333" s="14">
        <v>52</v>
      </c>
      <c r="D1333" s="14">
        <v>59</v>
      </c>
      <c r="E1333" s="15" t="s">
        <v>981</v>
      </c>
      <c r="F1333" s="15"/>
    </row>
    <row r="1334" spans="1:6" ht="12.75" customHeight="1" outlineLevel="1" collapsed="1">
      <c r="A1334" s="267"/>
      <c r="B1334" s="27">
        <v>65</v>
      </c>
      <c r="C1334" s="28">
        <v>55</v>
      </c>
      <c r="D1334" s="28"/>
      <c r="E1334" s="29" t="s">
        <v>982</v>
      </c>
      <c r="F1334" s="29" t="s">
        <v>77</v>
      </c>
    </row>
    <row r="1335" spans="1:6" ht="12.75" customHeight="1" hidden="1" outlineLevel="2">
      <c r="A1335" s="267"/>
      <c r="B1335" s="19">
        <v>65</v>
      </c>
      <c r="C1335" s="14">
        <v>55</v>
      </c>
      <c r="D1335" s="14">
        <v>51</v>
      </c>
      <c r="E1335" s="15" t="s">
        <v>983</v>
      </c>
      <c r="F1335" s="15"/>
    </row>
    <row r="1336" spans="1:6" ht="12.75" customHeight="1" hidden="1" outlineLevel="2">
      <c r="A1336" s="267"/>
      <c r="B1336" s="19">
        <v>65</v>
      </c>
      <c r="C1336" s="14">
        <v>55</v>
      </c>
      <c r="D1336" s="14">
        <v>53</v>
      </c>
      <c r="E1336" s="15" t="s">
        <v>984</v>
      </c>
      <c r="F1336" s="15"/>
    </row>
    <row r="1337" spans="1:6" ht="12.75" customHeight="1" hidden="1" outlineLevel="2">
      <c r="A1337" s="267"/>
      <c r="B1337" s="19">
        <v>65</v>
      </c>
      <c r="C1337" s="14">
        <v>55</v>
      </c>
      <c r="D1337" s="14">
        <v>55</v>
      </c>
      <c r="E1337" s="15" t="s">
        <v>74</v>
      </c>
      <c r="F1337" s="15"/>
    </row>
    <row r="1338" spans="1:6" ht="12.75" customHeight="1" hidden="1" outlineLevel="2">
      <c r="A1338" s="267"/>
      <c r="B1338" s="19">
        <v>65</v>
      </c>
      <c r="C1338" s="14">
        <v>55</v>
      </c>
      <c r="D1338" s="14">
        <v>57</v>
      </c>
      <c r="E1338" s="15" t="s">
        <v>799</v>
      </c>
      <c r="F1338" s="15"/>
    </row>
    <row r="1339" spans="1:6" ht="12.75" customHeight="1" hidden="1" outlineLevel="2">
      <c r="A1339" s="267"/>
      <c r="B1339" s="19">
        <v>65</v>
      </c>
      <c r="C1339" s="14">
        <v>55</v>
      </c>
      <c r="D1339" s="14">
        <v>59</v>
      </c>
      <c r="E1339" s="15" t="s">
        <v>931</v>
      </c>
      <c r="F1339" s="15"/>
    </row>
    <row r="1340" spans="1:6" ht="12.75" customHeight="1" hidden="1" outlineLevel="2">
      <c r="A1340" s="267"/>
      <c r="B1340" s="19">
        <v>65</v>
      </c>
      <c r="C1340" s="14">
        <v>55</v>
      </c>
      <c r="D1340" s="14">
        <v>61</v>
      </c>
      <c r="E1340" s="15" t="s">
        <v>356</v>
      </c>
      <c r="F1340" s="15"/>
    </row>
    <row r="1341" spans="1:6" ht="12">
      <c r="A1341" s="267"/>
      <c r="B1341" s="44">
        <v>67</v>
      </c>
      <c r="C1341" s="40"/>
      <c r="D1341" s="40"/>
      <c r="E1341" s="42" t="s">
        <v>1082</v>
      </c>
      <c r="F1341" s="42" t="s">
        <v>985</v>
      </c>
    </row>
    <row r="1342" spans="1:6" ht="12" outlineLevel="1" collapsed="1">
      <c r="A1342" s="267"/>
      <c r="B1342" s="28">
        <v>67</v>
      </c>
      <c r="C1342" s="94" t="s">
        <v>0</v>
      </c>
      <c r="D1342" s="28"/>
      <c r="E1342" s="29" t="s">
        <v>1083</v>
      </c>
      <c r="F1342" s="29" t="s">
        <v>54</v>
      </c>
    </row>
    <row r="1343" spans="1:6" ht="12.75" customHeight="1" hidden="1" outlineLevel="2">
      <c r="A1343" s="267"/>
      <c r="B1343" s="14">
        <v>67</v>
      </c>
      <c r="C1343" s="95">
        <v>1</v>
      </c>
      <c r="D1343" s="14">
        <v>51</v>
      </c>
      <c r="E1343" s="15" t="s">
        <v>55</v>
      </c>
      <c r="F1343" s="15"/>
    </row>
    <row r="1344" spans="1:6" ht="12.75" customHeight="1" hidden="1" outlineLevel="2">
      <c r="A1344" s="267"/>
      <c r="B1344" s="14">
        <v>67</v>
      </c>
      <c r="C1344" s="95">
        <v>1</v>
      </c>
      <c r="D1344" s="14">
        <v>53</v>
      </c>
      <c r="E1344" s="15" t="s">
        <v>56</v>
      </c>
      <c r="F1344" s="15"/>
    </row>
    <row r="1345" spans="1:6" ht="12.75" customHeight="1" hidden="1" outlineLevel="2">
      <c r="A1345" s="267"/>
      <c r="B1345" s="14">
        <v>67</v>
      </c>
      <c r="C1345" s="95">
        <v>1</v>
      </c>
      <c r="D1345" s="14">
        <v>55</v>
      </c>
      <c r="E1345" s="15" t="s">
        <v>57</v>
      </c>
      <c r="F1345" s="15"/>
    </row>
    <row r="1346" spans="1:6" ht="12.75" customHeight="1" hidden="1" outlineLevel="2">
      <c r="A1346" s="267"/>
      <c r="B1346" s="14">
        <v>67</v>
      </c>
      <c r="C1346" s="95">
        <v>1</v>
      </c>
      <c r="D1346" s="14">
        <v>57</v>
      </c>
      <c r="E1346" s="15" t="s">
        <v>58</v>
      </c>
      <c r="F1346" s="15"/>
    </row>
    <row r="1347" spans="1:6" ht="12.75" customHeight="1" hidden="1" outlineLevel="2">
      <c r="A1347" s="267"/>
      <c r="B1347" s="14">
        <v>67</v>
      </c>
      <c r="C1347" s="95">
        <v>1</v>
      </c>
      <c r="D1347" s="14">
        <v>59</v>
      </c>
      <c r="E1347" s="15" t="s">
        <v>59</v>
      </c>
      <c r="F1347" s="15"/>
    </row>
    <row r="1348" spans="1:6" ht="12.75" customHeight="1" hidden="1" outlineLevel="2">
      <c r="A1348" s="267"/>
      <c r="B1348" s="14">
        <v>67</v>
      </c>
      <c r="C1348" s="95">
        <v>1</v>
      </c>
      <c r="D1348" s="14">
        <v>61</v>
      </c>
      <c r="E1348" s="15" t="s">
        <v>60</v>
      </c>
      <c r="F1348" s="15"/>
    </row>
    <row r="1349" spans="1:6" ht="12.75" customHeight="1" hidden="1" outlineLevel="2">
      <c r="A1349" s="267"/>
      <c r="B1349" s="14">
        <v>67</v>
      </c>
      <c r="C1349" s="95">
        <v>1</v>
      </c>
      <c r="D1349" s="14">
        <v>63</v>
      </c>
      <c r="E1349" s="15" t="s">
        <v>61</v>
      </c>
      <c r="F1349" s="15"/>
    </row>
    <row r="1350" spans="1:6" ht="12.75" customHeight="1" hidden="1" outlineLevel="2">
      <c r="A1350" s="267"/>
      <c r="B1350" s="14">
        <v>67</v>
      </c>
      <c r="C1350" s="95">
        <v>1</v>
      </c>
      <c r="D1350" s="14">
        <v>65</v>
      </c>
      <c r="E1350" s="15" t="s">
        <v>62</v>
      </c>
      <c r="F1350" s="15"/>
    </row>
    <row r="1351" spans="1:6" ht="12.75" customHeight="1" hidden="1" outlineLevel="2">
      <c r="A1351" s="267"/>
      <c r="B1351" s="14">
        <v>67</v>
      </c>
      <c r="C1351" s="95">
        <v>1</v>
      </c>
      <c r="D1351" s="14">
        <v>67</v>
      </c>
      <c r="E1351" s="15" t="s">
        <v>63</v>
      </c>
      <c r="F1351" s="15"/>
    </row>
    <row r="1352" spans="1:6" ht="12.75" customHeight="1" hidden="1" outlineLevel="2">
      <c r="A1352" s="267"/>
      <c r="B1352" s="14">
        <v>67</v>
      </c>
      <c r="C1352" s="95">
        <v>1</v>
      </c>
      <c r="D1352" s="14">
        <v>69</v>
      </c>
      <c r="E1352" s="15" t="s">
        <v>64</v>
      </c>
      <c r="F1352" s="15"/>
    </row>
    <row r="1353" spans="1:6" ht="12" outlineLevel="1" collapsed="1">
      <c r="A1353" s="267"/>
      <c r="B1353" s="28">
        <v>67</v>
      </c>
      <c r="C1353" s="94" t="s">
        <v>3</v>
      </c>
      <c r="D1353" s="28"/>
      <c r="E1353" s="29" t="s">
        <v>986</v>
      </c>
      <c r="F1353" s="29" t="s">
        <v>77</v>
      </c>
    </row>
    <row r="1354" spans="1:6" ht="12.75" customHeight="1" hidden="1" outlineLevel="2">
      <c r="A1354" s="267"/>
      <c r="B1354" s="14">
        <v>67</v>
      </c>
      <c r="C1354" s="95">
        <v>4</v>
      </c>
      <c r="D1354" s="14">
        <v>51</v>
      </c>
      <c r="E1354" s="15" t="s">
        <v>987</v>
      </c>
      <c r="F1354" s="15"/>
    </row>
    <row r="1355" spans="1:6" ht="12.75" customHeight="1" hidden="1" outlineLevel="2">
      <c r="A1355" s="267"/>
      <c r="B1355" s="14">
        <v>67</v>
      </c>
      <c r="C1355" s="95">
        <v>4</v>
      </c>
      <c r="D1355" s="14">
        <v>53</v>
      </c>
      <c r="E1355" s="15" t="s">
        <v>988</v>
      </c>
      <c r="F1355" s="15"/>
    </row>
    <row r="1356" spans="1:6" ht="12.75" customHeight="1" hidden="1" outlineLevel="2">
      <c r="A1356" s="267"/>
      <c r="B1356" s="14">
        <v>67</v>
      </c>
      <c r="C1356" s="95">
        <v>4</v>
      </c>
      <c r="D1356" s="14">
        <v>55</v>
      </c>
      <c r="E1356" s="15" t="s">
        <v>147</v>
      </c>
      <c r="F1356" s="15"/>
    </row>
    <row r="1357" spans="1:6" ht="12.75" customHeight="1" hidden="1" outlineLevel="2">
      <c r="A1357" s="267"/>
      <c r="B1357" s="14">
        <v>67</v>
      </c>
      <c r="C1357" s="95">
        <v>4</v>
      </c>
      <c r="D1357" s="14">
        <v>57</v>
      </c>
      <c r="E1357" s="15" t="s">
        <v>989</v>
      </c>
      <c r="F1357" s="15"/>
    </row>
    <row r="1358" spans="1:6" ht="12.75" customHeight="1" hidden="1" outlineLevel="2">
      <c r="A1358" s="267"/>
      <c r="B1358" s="14">
        <v>67</v>
      </c>
      <c r="C1358" s="95">
        <v>4</v>
      </c>
      <c r="D1358" s="14">
        <v>59</v>
      </c>
      <c r="E1358" s="15" t="s">
        <v>990</v>
      </c>
      <c r="F1358" s="15"/>
    </row>
    <row r="1359" spans="1:6" ht="12.75" customHeight="1" hidden="1" outlineLevel="2">
      <c r="A1359" s="267"/>
      <c r="B1359" s="14">
        <v>67</v>
      </c>
      <c r="C1359" s="95">
        <v>4</v>
      </c>
      <c r="D1359" s="14">
        <v>61</v>
      </c>
      <c r="E1359" s="15" t="s">
        <v>991</v>
      </c>
      <c r="F1359" s="15"/>
    </row>
    <row r="1360" spans="1:6" ht="12" outlineLevel="1" collapsed="1">
      <c r="A1360" s="267"/>
      <c r="B1360" s="28">
        <v>67</v>
      </c>
      <c r="C1360" s="94" t="s">
        <v>2</v>
      </c>
      <c r="D1360" s="28"/>
      <c r="E1360" s="29" t="s">
        <v>992</v>
      </c>
      <c r="F1360" s="29" t="s">
        <v>77</v>
      </c>
    </row>
    <row r="1361" spans="1:6" ht="12.75" customHeight="1" hidden="1" outlineLevel="2">
      <c r="A1361" s="267"/>
      <c r="B1361" s="14">
        <v>67</v>
      </c>
      <c r="C1361" s="14">
        <v>7</v>
      </c>
      <c r="D1361" s="14">
        <v>51</v>
      </c>
      <c r="E1361" s="15" t="s">
        <v>993</v>
      </c>
      <c r="F1361" s="15"/>
    </row>
    <row r="1362" spans="1:6" ht="12.75" customHeight="1" hidden="1" outlineLevel="2">
      <c r="A1362" s="267"/>
      <c r="B1362" s="14">
        <v>67</v>
      </c>
      <c r="C1362" s="14">
        <v>7</v>
      </c>
      <c r="D1362" s="14">
        <v>53</v>
      </c>
      <c r="E1362" s="15" t="s">
        <v>994</v>
      </c>
      <c r="F1362" s="15"/>
    </row>
    <row r="1363" spans="1:6" ht="12.75" customHeight="1" hidden="1" outlineLevel="2">
      <c r="A1363" s="267"/>
      <c r="B1363" s="14">
        <v>67</v>
      </c>
      <c r="C1363" s="14">
        <v>7</v>
      </c>
      <c r="D1363" s="14">
        <v>55</v>
      </c>
      <c r="E1363" s="15" t="s">
        <v>223</v>
      </c>
      <c r="F1363" s="15"/>
    </row>
    <row r="1364" spans="1:6" ht="12.75" customHeight="1" hidden="1" outlineLevel="2">
      <c r="A1364" s="267"/>
      <c r="B1364" s="14">
        <v>67</v>
      </c>
      <c r="C1364" s="14">
        <v>7</v>
      </c>
      <c r="D1364" s="14">
        <v>57</v>
      </c>
      <c r="E1364" s="15" t="s">
        <v>995</v>
      </c>
      <c r="F1364" s="15"/>
    </row>
    <row r="1365" spans="1:6" ht="12.75" customHeight="1" hidden="1" outlineLevel="2">
      <c r="A1365" s="267"/>
      <c r="B1365" s="14">
        <v>67</v>
      </c>
      <c r="C1365" s="14">
        <v>7</v>
      </c>
      <c r="D1365" s="14">
        <v>59</v>
      </c>
      <c r="E1365" s="15" t="s">
        <v>996</v>
      </c>
      <c r="F1365" s="15"/>
    </row>
    <row r="1366" spans="1:6" ht="12.75" customHeight="1" hidden="1" outlineLevel="2">
      <c r="A1366" s="267"/>
      <c r="B1366" s="14">
        <v>67</v>
      </c>
      <c r="C1366" s="14">
        <v>7</v>
      </c>
      <c r="D1366" s="14">
        <v>61</v>
      </c>
      <c r="E1366" s="15" t="s">
        <v>997</v>
      </c>
      <c r="F1366" s="15"/>
    </row>
    <row r="1367" spans="1:6" ht="12" outlineLevel="1" collapsed="1">
      <c r="A1367" s="267"/>
      <c r="B1367" s="28">
        <v>67</v>
      </c>
      <c r="C1367" s="28">
        <v>10</v>
      </c>
      <c r="D1367" s="28"/>
      <c r="E1367" s="29" t="s">
        <v>998</v>
      </c>
      <c r="F1367" s="29" t="s">
        <v>102</v>
      </c>
    </row>
    <row r="1368" spans="1:6" ht="12.75" customHeight="1" hidden="1" outlineLevel="2">
      <c r="A1368" s="267"/>
      <c r="B1368" s="14">
        <v>67</v>
      </c>
      <c r="C1368" s="14">
        <v>10</v>
      </c>
      <c r="D1368" s="14">
        <v>51</v>
      </c>
      <c r="E1368" s="15" t="s">
        <v>999</v>
      </c>
      <c r="F1368" s="15"/>
    </row>
    <row r="1369" spans="1:6" ht="12.75" customHeight="1" hidden="1" outlineLevel="2">
      <c r="A1369" s="267"/>
      <c r="B1369" s="14">
        <v>67</v>
      </c>
      <c r="C1369" s="14">
        <v>10</v>
      </c>
      <c r="D1369" s="14">
        <v>53</v>
      </c>
      <c r="E1369" s="15" t="s">
        <v>1000</v>
      </c>
      <c r="F1369" s="15"/>
    </row>
    <row r="1370" spans="1:6" ht="12.75" customHeight="1" hidden="1" outlineLevel="2">
      <c r="A1370" s="267"/>
      <c r="B1370" s="14">
        <v>67</v>
      </c>
      <c r="C1370" s="14">
        <v>10</v>
      </c>
      <c r="D1370" s="14">
        <v>55</v>
      </c>
      <c r="E1370" s="15" t="s">
        <v>1001</v>
      </c>
      <c r="F1370" s="15"/>
    </row>
    <row r="1371" spans="1:6" ht="12.75" customHeight="1" hidden="1" outlineLevel="2">
      <c r="A1371" s="267"/>
      <c r="B1371" s="14">
        <v>67</v>
      </c>
      <c r="C1371" s="14">
        <v>10</v>
      </c>
      <c r="D1371" s="14">
        <v>57</v>
      </c>
      <c r="E1371" s="15" t="s">
        <v>1002</v>
      </c>
      <c r="F1371" s="15"/>
    </row>
    <row r="1372" spans="1:6" ht="12.75" customHeight="1" hidden="1" outlineLevel="2">
      <c r="A1372" s="267"/>
      <c r="B1372" s="14">
        <v>67</v>
      </c>
      <c r="C1372" s="14">
        <v>10</v>
      </c>
      <c r="D1372" s="14">
        <v>59</v>
      </c>
      <c r="E1372" s="15" t="s">
        <v>640</v>
      </c>
      <c r="F1372" s="15"/>
    </row>
    <row r="1373" spans="1:6" ht="12" outlineLevel="1" collapsed="1">
      <c r="A1373" s="267"/>
      <c r="B1373" s="28">
        <v>67</v>
      </c>
      <c r="C1373" s="28">
        <v>13</v>
      </c>
      <c r="D1373" s="28"/>
      <c r="E1373" s="29" t="s">
        <v>1003</v>
      </c>
      <c r="F1373" s="29" t="s">
        <v>77</v>
      </c>
    </row>
    <row r="1374" spans="1:6" ht="12.75" customHeight="1" hidden="1" outlineLevel="2">
      <c r="A1374" s="267"/>
      <c r="B1374" s="14">
        <v>67</v>
      </c>
      <c r="C1374" s="14">
        <v>13</v>
      </c>
      <c r="D1374" s="14">
        <v>51</v>
      </c>
      <c r="E1374" s="15" t="s">
        <v>277</v>
      </c>
      <c r="F1374" s="15"/>
    </row>
    <row r="1375" spans="1:6" ht="12.75" customHeight="1" hidden="1" outlineLevel="2">
      <c r="A1375" s="267"/>
      <c r="B1375" s="14">
        <v>67</v>
      </c>
      <c r="C1375" s="14">
        <v>13</v>
      </c>
      <c r="D1375" s="14">
        <v>53</v>
      </c>
      <c r="E1375" s="15" t="s">
        <v>1004</v>
      </c>
      <c r="F1375" s="15"/>
    </row>
    <row r="1376" spans="1:6" ht="12.75" customHeight="1" hidden="1" outlineLevel="2">
      <c r="A1376" s="267"/>
      <c r="B1376" s="14">
        <v>67</v>
      </c>
      <c r="C1376" s="14">
        <v>13</v>
      </c>
      <c r="D1376" s="14">
        <v>55</v>
      </c>
      <c r="E1376" s="15" t="s">
        <v>133</v>
      </c>
      <c r="F1376" s="15"/>
    </row>
    <row r="1377" spans="1:6" ht="12.75" customHeight="1" hidden="1" outlineLevel="2">
      <c r="A1377" s="267"/>
      <c r="B1377" s="14">
        <v>67</v>
      </c>
      <c r="C1377" s="14">
        <v>13</v>
      </c>
      <c r="D1377" s="14">
        <v>57</v>
      </c>
      <c r="E1377" s="15" t="s">
        <v>230</v>
      </c>
      <c r="F1377" s="15"/>
    </row>
    <row r="1378" spans="1:6" ht="12.75" customHeight="1" hidden="1" outlineLevel="2">
      <c r="A1378" s="267"/>
      <c r="B1378" s="14">
        <v>67</v>
      </c>
      <c r="C1378" s="14">
        <v>13</v>
      </c>
      <c r="D1378" s="14">
        <v>59</v>
      </c>
      <c r="E1378" s="15" t="s">
        <v>701</v>
      </c>
      <c r="F1378" s="15"/>
    </row>
    <row r="1379" spans="1:6" ht="12.75" customHeight="1" hidden="1" outlineLevel="2">
      <c r="A1379" s="267"/>
      <c r="B1379" s="14">
        <v>67</v>
      </c>
      <c r="C1379" s="14">
        <v>13</v>
      </c>
      <c r="D1379" s="14">
        <v>61</v>
      </c>
      <c r="E1379" s="15" t="s">
        <v>1005</v>
      </c>
      <c r="F1379" s="15"/>
    </row>
    <row r="1380" spans="1:6" ht="12" outlineLevel="1" collapsed="1">
      <c r="A1380" s="267"/>
      <c r="B1380" s="28">
        <v>67</v>
      </c>
      <c r="C1380" s="28">
        <v>16</v>
      </c>
      <c r="D1380" s="28"/>
      <c r="E1380" s="29" t="s">
        <v>1006</v>
      </c>
      <c r="F1380" s="29" t="s">
        <v>102</v>
      </c>
    </row>
    <row r="1381" spans="1:6" ht="12.75" customHeight="1" hidden="1" outlineLevel="2">
      <c r="A1381" s="267"/>
      <c r="B1381" s="14">
        <v>67</v>
      </c>
      <c r="C1381" s="14">
        <v>16</v>
      </c>
      <c r="D1381" s="14">
        <v>51</v>
      </c>
      <c r="E1381" s="15" t="s">
        <v>1007</v>
      </c>
      <c r="F1381" s="15"/>
    </row>
    <row r="1382" spans="1:6" ht="12.75" customHeight="1" hidden="1" outlineLevel="2">
      <c r="A1382" s="267"/>
      <c r="B1382" s="14">
        <v>67</v>
      </c>
      <c r="C1382" s="14">
        <v>16</v>
      </c>
      <c r="D1382" s="14">
        <v>53</v>
      </c>
      <c r="E1382" s="15" t="s">
        <v>1008</v>
      </c>
      <c r="F1382" s="15"/>
    </row>
    <row r="1383" spans="1:6" ht="12.75" customHeight="1" hidden="1" outlineLevel="2">
      <c r="A1383" s="272" t="s">
        <v>621</v>
      </c>
      <c r="B1383" s="14">
        <v>67</v>
      </c>
      <c r="C1383" s="14">
        <v>16</v>
      </c>
      <c r="D1383" s="14">
        <v>55</v>
      </c>
      <c r="E1383" s="15" t="s">
        <v>1009</v>
      </c>
      <c r="F1383" s="15"/>
    </row>
    <row r="1384" spans="1:6" ht="12.75" customHeight="1" hidden="1" outlineLevel="2">
      <c r="A1384" s="273"/>
      <c r="B1384" s="14">
        <v>67</v>
      </c>
      <c r="C1384" s="14">
        <v>16</v>
      </c>
      <c r="D1384" s="14">
        <v>57</v>
      </c>
      <c r="E1384" s="15" t="s">
        <v>90</v>
      </c>
      <c r="F1384" s="15"/>
    </row>
    <row r="1385" spans="1:6" ht="12.75" customHeight="1" hidden="1" outlineLevel="2">
      <c r="A1385" s="273"/>
      <c r="B1385" s="14">
        <v>67</v>
      </c>
      <c r="C1385" s="14">
        <v>16</v>
      </c>
      <c r="D1385" s="14">
        <v>59</v>
      </c>
      <c r="E1385" s="15" t="s">
        <v>789</v>
      </c>
      <c r="F1385" s="15"/>
    </row>
    <row r="1386" spans="1:6" ht="12" outlineLevel="1" collapsed="1">
      <c r="A1386" s="273"/>
      <c r="B1386" s="28">
        <v>67</v>
      </c>
      <c r="C1386" s="28">
        <v>19</v>
      </c>
      <c r="D1386" s="28"/>
      <c r="E1386" s="29" t="s">
        <v>336</v>
      </c>
      <c r="F1386" s="29" t="s">
        <v>102</v>
      </c>
    </row>
    <row r="1387" spans="1:6" ht="12.75" customHeight="1" hidden="1" outlineLevel="2">
      <c r="A1387" s="273"/>
      <c r="B1387" s="14">
        <v>67</v>
      </c>
      <c r="C1387" s="14">
        <v>19</v>
      </c>
      <c r="D1387" s="14">
        <v>51</v>
      </c>
      <c r="E1387" s="15" t="s">
        <v>249</v>
      </c>
      <c r="F1387" s="15"/>
    </row>
    <row r="1388" spans="1:6" ht="12.75" customHeight="1" hidden="1" outlineLevel="2">
      <c r="A1388" s="273"/>
      <c r="B1388" s="14">
        <v>67</v>
      </c>
      <c r="C1388" s="14">
        <v>19</v>
      </c>
      <c r="D1388" s="14">
        <v>53</v>
      </c>
      <c r="E1388" s="15" t="s">
        <v>1010</v>
      </c>
      <c r="F1388" s="15"/>
    </row>
    <row r="1389" spans="1:6" ht="12.75" customHeight="1" hidden="1" outlineLevel="2">
      <c r="A1389" s="273"/>
      <c r="B1389" s="14">
        <v>67</v>
      </c>
      <c r="C1389" s="14">
        <v>19</v>
      </c>
      <c r="D1389" s="14">
        <v>55</v>
      </c>
      <c r="E1389" s="15" t="s">
        <v>1011</v>
      </c>
      <c r="F1389" s="15"/>
    </row>
    <row r="1390" spans="1:6" ht="12.75" customHeight="1" hidden="1" outlineLevel="2">
      <c r="A1390" s="273"/>
      <c r="B1390" s="14">
        <v>67</v>
      </c>
      <c r="C1390" s="14">
        <v>19</v>
      </c>
      <c r="D1390" s="14">
        <v>57</v>
      </c>
      <c r="E1390" s="15" t="s">
        <v>1012</v>
      </c>
      <c r="F1390" s="15"/>
    </row>
    <row r="1391" spans="1:6" ht="12.75" customHeight="1" hidden="1" outlineLevel="2">
      <c r="A1391" s="273"/>
      <c r="B1391" s="14">
        <v>67</v>
      </c>
      <c r="C1391" s="14">
        <v>19</v>
      </c>
      <c r="D1391" s="14">
        <v>59</v>
      </c>
      <c r="E1391" s="15" t="s">
        <v>1013</v>
      </c>
      <c r="F1391" s="15"/>
    </row>
    <row r="1392" spans="1:6" ht="12" outlineLevel="1" collapsed="1">
      <c r="A1392" s="273"/>
      <c r="B1392" s="28">
        <v>67</v>
      </c>
      <c r="C1392" s="28">
        <v>22</v>
      </c>
      <c r="D1392" s="28"/>
      <c r="E1392" s="29" t="s">
        <v>1014</v>
      </c>
      <c r="F1392" s="29" t="s">
        <v>102</v>
      </c>
    </row>
    <row r="1393" spans="1:6" ht="12.75" customHeight="1" hidden="1" outlineLevel="2">
      <c r="A1393" s="273"/>
      <c r="B1393" s="14">
        <v>67</v>
      </c>
      <c r="C1393" s="14">
        <v>22</v>
      </c>
      <c r="D1393" s="14">
        <v>51</v>
      </c>
      <c r="E1393" s="15" t="s">
        <v>284</v>
      </c>
      <c r="F1393" s="15"/>
    </row>
    <row r="1394" spans="1:6" ht="12.75" customHeight="1" hidden="1" outlineLevel="2">
      <c r="A1394" s="273"/>
      <c r="B1394" s="14">
        <v>67</v>
      </c>
      <c r="C1394" s="14">
        <v>22</v>
      </c>
      <c r="D1394" s="14">
        <v>53</v>
      </c>
      <c r="E1394" s="15" t="s">
        <v>133</v>
      </c>
      <c r="F1394" s="15"/>
    </row>
    <row r="1395" spans="1:6" ht="12.75" customHeight="1" hidden="1" outlineLevel="2">
      <c r="A1395" s="273"/>
      <c r="B1395" s="14">
        <v>67</v>
      </c>
      <c r="C1395" s="14">
        <v>22</v>
      </c>
      <c r="D1395" s="14">
        <v>55</v>
      </c>
      <c r="E1395" s="15" t="s">
        <v>784</v>
      </c>
      <c r="F1395" s="15"/>
    </row>
    <row r="1396" spans="1:6" ht="12.75" customHeight="1" hidden="1" outlineLevel="2">
      <c r="A1396" s="273"/>
      <c r="B1396" s="14">
        <v>67</v>
      </c>
      <c r="C1396" s="14">
        <v>22</v>
      </c>
      <c r="D1396" s="14">
        <v>57</v>
      </c>
      <c r="E1396" s="15" t="s">
        <v>1015</v>
      </c>
      <c r="F1396" s="15"/>
    </row>
    <row r="1397" spans="1:6" ht="12.75" customHeight="1" hidden="1" outlineLevel="2">
      <c r="A1397" s="273"/>
      <c r="B1397" s="14">
        <v>67</v>
      </c>
      <c r="C1397" s="14">
        <v>22</v>
      </c>
      <c r="D1397" s="14">
        <v>59</v>
      </c>
      <c r="E1397" s="15" t="s">
        <v>295</v>
      </c>
      <c r="F1397" s="15"/>
    </row>
    <row r="1398" spans="1:6" ht="12" outlineLevel="1" collapsed="1">
      <c r="A1398" s="273"/>
      <c r="B1398" s="28">
        <v>67</v>
      </c>
      <c r="C1398" s="28">
        <v>25</v>
      </c>
      <c r="D1398" s="28"/>
      <c r="E1398" s="29" t="s">
        <v>773</v>
      </c>
      <c r="F1398" s="29" t="s">
        <v>102</v>
      </c>
    </row>
    <row r="1399" spans="1:6" ht="12.75" customHeight="1" hidden="1" outlineLevel="2">
      <c r="A1399" s="273"/>
      <c r="B1399" s="14">
        <v>67</v>
      </c>
      <c r="C1399" s="14">
        <v>25</v>
      </c>
      <c r="D1399" s="14">
        <v>51</v>
      </c>
      <c r="E1399" s="15" t="s">
        <v>1016</v>
      </c>
      <c r="F1399" s="15"/>
    </row>
    <row r="1400" spans="1:6" ht="12.75" customHeight="1" hidden="1" outlineLevel="2">
      <c r="A1400" s="273"/>
      <c r="B1400" s="14">
        <v>67</v>
      </c>
      <c r="C1400" s="14">
        <v>25</v>
      </c>
      <c r="D1400" s="14">
        <v>53</v>
      </c>
      <c r="E1400" s="15" t="s">
        <v>1017</v>
      </c>
      <c r="F1400" s="15"/>
    </row>
    <row r="1401" spans="1:6" ht="12.75" customHeight="1" hidden="1" outlineLevel="2">
      <c r="A1401" s="273"/>
      <c r="B1401" s="14">
        <v>67</v>
      </c>
      <c r="C1401" s="14">
        <v>25</v>
      </c>
      <c r="D1401" s="14">
        <v>55</v>
      </c>
      <c r="E1401" s="15" t="s">
        <v>799</v>
      </c>
      <c r="F1401" s="15"/>
    </row>
    <row r="1402" spans="1:6" ht="12.75" customHeight="1" hidden="1" outlineLevel="2">
      <c r="A1402" s="273"/>
      <c r="B1402" s="14">
        <v>67</v>
      </c>
      <c r="C1402" s="14">
        <v>25</v>
      </c>
      <c r="D1402" s="14">
        <v>57</v>
      </c>
      <c r="E1402" s="15" t="s">
        <v>1018</v>
      </c>
      <c r="F1402" s="15"/>
    </row>
    <row r="1403" spans="1:6" ht="12.75" customHeight="1" hidden="1" outlineLevel="2">
      <c r="A1403" s="273"/>
      <c r="B1403" s="14">
        <v>67</v>
      </c>
      <c r="C1403" s="14">
        <v>25</v>
      </c>
      <c r="D1403" s="14">
        <v>59</v>
      </c>
      <c r="E1403" s="15" t="s">
        <v>1019</v>
      </c>
      <c r="F1403" s="15"/>
    </row>
    <row r="1404" spans="1:6" ht="12" outlineLevel="1" collapsed="1">
      <c r="A1404" s="273"/>
      <c r="B1404" s="28">
        <v>67</v>
      </c>
      <c r="C1404" s="28">
        <v>28</v>
      </c>
      <c r="D1404" s="28"/>
      <c r="E1404" s="29" t="s">
        <v>1020</v>
      </c>
      <c r="F1404" s="29" t="s">
        <v>77</v>
      </c>
    </row>
    <row r="1405" spans="1:6" ht="12.75" customHeight="1" hidden="1" outlineLevel="2">
      <c r="A1405" s="273"/>
      <c r="B1405" s="14">
        <v>67</v>
      </c>
      <c r="C1405" s="14">
        <v>28</v>
      </c>
      <c r="D1405" s="14">
        <v>51</v>
      </c>
      <c r="E1405" s="15" t="s">
        <v>1021</v>
      </c>
      <c r="F1405" s="15"/>
    </row>
    <row r="1406" spans="1:6" ht="12.75" customHeight="1" hidden="1" outlineLevel="2">
      <c r="A1406" s="273"/>
      <c r="B1406" s="14">
        <v>67</v>
      </c>
      <c r="C1406" s="14">
        <v>28</v>
      </c>
      <c r="D1406" s="14">
        <v>53</v>
      </c>
      <c r="E1406" s="15" t="s">
        <v>1022</v>
      </c>
      <c r="F1406" s="15"/>
    </row>
    <row r="1407" spans="1:6" ht="12.75" customHeight="1" hidden="1" outlineLevel="2">
      <c r="A1407" s="273"/>
      <c r="B1407" s="14">
        <v>67</v>
      </c>
      <c r="C1407" s="14">
        <v>28</v>
      </c>
      <c r="D1407" s="14">
        <v>55</v>
      </c>
      <c r="E1407" s="15" t="s">
        <v>253</v>
      </c>
      <c r="F1407" s="15"/>
    </row>
    <row r="1408" spans="1:6" ht="12.75" customHeight="1" hidden="1" outlineLevel="2">
      <c r="A1408" s="273"/>
      <c r="B1408" s="14">
        <v>67</v>
      </c>
      <c r="C1408" s="14">
        <v>28</v>
      </c>
      <c r="D1408" s="14">
        <v>57</v>
      </c>
      <c r="E1408" s="15" t="s">
        <v>1023</v>
      </c>
      <c r="F1408" s="15"/>
    </row>
    <row r="1409" spans="1:6" ht="12.75" customHeight="1" hidden="1" outlineLevel="2">
      <c r="A1409" s="273"/>
      <c r="B1409" s="14">
        <v>67</v>
      </c>
      <c r="C1409" s="14">
        <v>28</v>
      </c>
      <c r="D1409" s="14">
        <v>59</v>
      </c>
      <c r="E1409" s="15" t="s">
        <v>1024</v>
      </c>
      <c r="F1409" s="15"/>
    </row>
    <row r="1410" spans="1:6" ht="12.75" customHeight="1" hidden="1" outlineLevel="2">
      <c r="A1410" s="273"/>
      <c r="B1410" s="14">
        <v>67</v>
      </c>
      <c r="C1410" s="14">
        <v>28</v>
      </c>
      <c r="D1410" s="14">
        <v>61</v>
      </c>
      <c r="E1410" s="15" t="s">
        <v>1025</v>
      </c>
      <c r="F1410" s="15"/>
    </row>
    <row r="1411" spans="1:6" ht="12" outlineLevel="1" collapsed="1">
      <c r="A1411" s="273"/>
      <c r="B1411" s="28">
        <v>67</v>
      </c>
      <c r="C1411" s="28">
        <v>31</v>
      </c>
      <c r="D1411" s="28"/>
      <c r="E1411" s="29" t="s">
        <v>1026</v>
      </c>
      <c r="F1411" s="29" t="s">
        <v>77</v>
      </c>
    </row>
    <row r="1412" spans="1:6" ht="12.75" customHeight="1" hidden="1" outlineLevel="2">
      <c r="A1412" s="273"/>
      <c r="B1412" s="14">
        <v>67</v>
      </c>
      <c r="C1412" s="14">
        <v>31</v>
      </c>
      <c r="D1412" s="14">
        <v>51</v>
      </c>
      <c r="E1412" s="15" t="s">
        <v>1027</v>
      </c>
      <c r="F1412" s="15"/>
    </row>
    <row r="1413" spans="1:6" ht="12.75" customHeight="1" hidden="1" outlineLevel="2">
      <c r="A1413" s="273"/>
      <c r="B1413" s="14">
        <v>67</v>
      </c>
      <c r="C1413" s="14">
        <v>31</v>
      </c>
      <c r="D1413" s="14">
        <v>53</v>
      </c>
      <c r="E1413" s="15" t="s">
        <v>277</v>
      </c>
      <c r="F1413" s="15"/>
    </row>
    <row r="1414" spans="1:6" ht="12.75" customHeight="1" hidden="1" outlineLevel="2">
      <c r="A1414" s="273"/>
      <c r="B1414" s="14">
        <v>67</v>
      </c>
      <c r="C1414" s="14">
        <v>31</v>
      </c>
      <c r="D1414" s="14">
        <v>55</v>
      </c>
      <c r="E1414" s="15" t="s">
        <v>1028</v>
      </c>
      <c r="F1414" s="15"/>
    </row>
    <row r="1415" spans="1:6" ht="12.75" customHeight="1" hidden="1" outlineLevel="2">
      <c r="A1415" s="273"/>
      <c r="B1415" s="14">
        <v>67</v>
      </c>
      <c r="C1415" s="14">
        <v>31</v>
      </c>
      <c r="D1415" s="14">
        <v>57</v>
      </c>
      <c r="E1415" s="15" t="s">
        <v>295</v>
      </c>
      <c r="F1415" s="15"/>
    </row>
    <row r="1416" spans="1:6" ht="12.75" customHeight="1" hidden="1" outlineLevel="2">
      <c r="A1416" s="273"/>
      <c r="B1416" s="14">
        <v>67</v>
      </c>
      <c r="C1416" s="14">
        <v>31</v>
      </c>
      <c r="D1416" s="14">
        <v>59</v>
      </c>
      <c r="E1416" s="15" t="s">
        <v>784</v>
      </c>
      <c r="F1416" s="15"/>
    </row>
    <row r="1417" spans="1:6" ht="12.75" customHeight="1" hidden="1" outlineLevel="2">
      <c r="A1417" s="273"/>
      <c r="B1417" s="14">
        <v>67</v>
      </c>
      <c r="C1417" s="14">
        <v>31</v>
      </c>
      <c r="D1417" s="14">
        <v>61</v>
      </c>
      <c r="E1417" s="15" t="s">
        <v>1029</v>
      </c>
      <c r="F1417" s="15"/>
    </row>
    <row r="1418" spans="1:6" ht="12" outlineLevel="1" collapsed="1">
      <c r="A1418" s="273"/>
      <c r="B1418" s="28">
        <v>67</v>
      </c>
      <c r="C1418" s="28">
        <v>34</v>
      </c>
      <c r="D1418" s="28"/>
      <c r="E1418" s="29" t="s">
        <v>1030</v>
      </c>
      <c r="F1418" s="29" t="s">
        <v>102</v>
      </c>
    </row>
    <row r="1419" spans="1:6" ht="12.75" customHeight="1" hidden="1" outlineLevel="2">
      <c r="A1419" s="273"/>
      <c r="B1419" s="14">
        <v>67</v>
      </c>
      <c r="C1419" s="14">
        <v>34</v>
      </c>
      <c r="D1419" s="14">
        <v>51</v>
      </c>
      <c r="E1419" s="15" t="s">
        <v>1031</v>
      </c>
      <c r="F1419" s="15"/>
    </row>
    <row r="1420" spans="1:6" ht="12.75" customHeight="1" hidden="1" outlineLevel="2">
      <c r="A1420" s="273"/>
      <c r="B1420" s="14">
        <v>67</v>
      </c>
      <c r="C1420" s="14">
        <v>34</v>
      </c>
      <c r="D1420" s="14">
        <v>53</v>
      </c>
      <c r="E1420" s="15" t="s">
        <v>294</v>
      </c>
      <c r="F1420" s="15"/>
    </row>
    <row r="1421" spans="1:6" ht="12.75" customHeight="1" hidden="1" outlineLevel="2">
      <c r="A1421" s="273"/>
      <c r="B1421" s="14">
        <v>67</v>
      </c>
      <c r="C1421" s="14">
        <v>34</v>
      </c>
      <c r="D1421" s="14">
        <v>55</v>
      </c>
      <c r="E1421" s="15" t="s">
        <v>799</v>
      </c>
      <c r="F1421" s="15"/>
    </row>
    <row r="1422" spans="1:6" ht="12.75" customHeight="1" hidden="1" outlineLevel="2">
      <c r="A1422" s="273"/>
      <c r="B1422" s="14">
        <v>67</v>
      </c>
      <c r="C1422" s="14">
        <v>34</v>
      </c>
      <c r="D1422" s="14">
        <v>57</v>
      </c>
      <c r="E1422" s="15" t="s">
        <v>1018</v>
      </c>
      <c r="F1422" s="15"/>
    </row>
    <row r="1423" spans="1:6" ht="12.75" customHeight="1" hidden="1" outlineLevel="2">
      <c r="A1423" s="273"/>
      <c r="B1423" s="14">
        <v>67</v>
      </c>
      <c r="C1423" s="14">
        <v>34</v>
      </c>
      <c r="D1423" s="14">
        <v>59</v>
      </c>
      <c r="E1423" s="15" t="s">
        <v>1032</v>
      </c>
      <c r="F1423" s="15"/>
    </row>
    <row r="1424" spans="1:6" ht="12" outlineLevel="1" collapsed="1">
      <c r="A1424" s="273"/>
      <c r="B1424" s="28">
        <v>67</v>
      </c>
      <c r="C1424" s="28">
        <v>37</v>
      </c>
      <c r="D1424" s="28"/>
      <c r="E1424" s="29" t="s">
        <v>1033</v>
      </c>
      <c r="F1424" s="29" t="s">
        <v>102</v>
      </c>
    </row>
    <row r="1425" spans="1:6" ht="12.75" customHeight="1" hidden="1" outlineLevel="2">
      <c r="A1425" s="273"/>
      <c r="B1425" s="14">
        <v>67</v>
      </c>
      <c r="C1425" s="14">
        <v>37</v>
      </c>
      <c r="D1425" s="14">
        <v>51</v>
      </c>
      <c r="E1425" s="15" t="s">
        <v>1034</v>
      </c>
      <c r="F1425" s="15"/>
    </row>
    <row r="1426" spans="1:6" ht="12.75" customHeight="1" hidden="1" outlineLevel="2">
      <c r="A1426" s="273"/>
      <c r="B1426" s="14">
        <v>67</v>
      </c>
      <c r="C1426" s="14">
        <v>37</v>
      </c>
      <c r="D1426" s="14">
        <v>53</v>
      </c>
      <c r="E1426" s="15" t="s">
        <v>73</v>
      </c>
      <c r="F1426" s="15"/>
    </row>
    <row r="1427" spans="1:6" ht="12.75" customHeight="1" hidden="1" outlineLevel="2">
      <c r="A1427" s="273"/>
      <c r="B1427" s="14">
        <v>67</v>
      </c>
      <c r="C1427" s="14">
        <v>37</v>
      </c>
      <c r="D1427" s="14">
        <v>55</v>
      </c>
      <c r="E1427" s="15" t="s">
        <v>1035</v>
      </c>
      <c r="F1427" s="15"/>
    </row>
    <row r="1428" spans="1:6" ht="12.75" customHeight="1" hidden="1" outlineLevel="2">
      <c r="A1428" s="273"/>
      <c r="B1428" s="14">
        <v>67</v>
      </c>
      <c r="C1428" s="14">
        <v>37</v>
      </c>
      <c r="D1428" s="14">
        <v>57</v>
      </c>
      <c r="E1428" s="15" t="s">
        <v>799</v>
      </c>
      <c r="F1428" s="15"/>
    </row>
    <row r="1429" spans="1:6" ht="12.75" customHeight="1" hidden="1" outlineLevel="2">
      <c r="A1429" s="273"/>
      <c r="B1429" s="14">
        <v>67</v>
      </c>
      <c r="C1429" s="14">
        <v>37</v>
      </c>
      <c r="D1429" s="14">
        <v>59</v>
      </c>
      <c r="E1429" s="15" t="s">
        <v>1036</v>
      </c>
      <c r="F1429" s="15"/>
    </row>
    <row r="1430" spans="1:6" ht="12" outlineLevel="1" collapsed="1">
      <c r="A1430" s="273"/>
      <c r="B1430" s="28">
        <v>67</v>
      </c>
      <c r="C1430" s="28">
        <v>40</v>
      </c>
      <c r="D1430" s="28"/>
      <c r="E1430" s="29" t="s">
        <v>1037</v>
      </c>
      <c r="F1430" s="29" t="s">
        <v>77</v>
      </c>
    </row>
    <row r="1431" spans="1:6" ht="12.75" customHeight="1" hidden="1" outlineLevel="2">
      <c r="A1431" s="273"/>
      <c r="B1431" s="14">
        <v>67</v>
      </c>
      <c r="C1431" s="14">
        <v>40</v>
      </c>
      <c r="D1431" s="14">
        <v>51</v>
      </c>
      <c r="E1431" s="15" t="s">
        <v>1038</v>
      </c>
      <c r="F1431" s="15"/>
    </row>
    <row r="1432" spans="1:6" ht="12.75" customHeight="1" hidden="1" outlineLevel="2">
      <c r="A1432" s="273"/>
      <c r="B1432" s="14">
        <v>67</v>
      </c>
      <c r="C1432" s="14">
        <v>40</v>
      </c>
      <c r="D1432" s="14">
        <v>53</v>
      </c>
      <c r="E1432" s="15" t="s">
        <v>1039</v>
      </c>
      <c r="F1432" s="15"/>
    </row>
    <row r="1433" spans="1:6" ht="12.75" customHeight="1" hidden="1" outlineLevel="2">
      <c r="A1433" s="273"/>
      <c r="B1433" s="14">
        <v>67</v>
      </c>
      <c r="C1433" s="14">
        <v>40</v>
      </c>
      <c r="D1433" s="14">
        <v>55</v>
      </c>
      <c r="E1433" s="15" t="s">
        <v>1040</v>
      </c>
      <c r="F1433" s="15"/>
    </row>
    <row r="1434" spans="1:6" ht="12.75" customHeight="1" hidden="1" outlineLevel="2">
      <c r="A1434" s="273"/>
      <c r="B1434" s="14">
        <v>67</v>
      </c>
      <c r="C1434" s="14">
        <v>40</v>
      </c>
      <c r="D1434" s="14">
        <v>57</v>
      </c>
      <c r="E1434" s="15" t="s">
        <v>188</v>
      </c>
      <c r="F1434" s="15"/>
    </row>
    <row r="1435" spans="1:6" ht="12.75" customHeight="1" hidden="1" outlineLevel="2">
      <c r="A1435" s="273"/>
      <c r="B1435" s="14">
        <v>67</v>
      </c>
      <c r="C1435" s="14">
        <v>40</v>
      </c>
      <c r="D1435" s="14">
        <v>59</v>
      </c>
      <c r="E1435" s="15" t="s">
        <v>1041</v>
      </c>
      <c r="F1435" s="15"/>
    </row>
    <row r="1436" spans="1:6" ht="12.75" customHeight="1" hidden="1" outlineLevel="2">
      <c r="A1436" s="273"/>
      <c r="B1436" s="14">
        <v>67</v>
      </c>
      <c r="C1436" s="14">
        <v>40</v>
      </c>
      <c r="D1436" s="14">
        <v>61</v>
      </c>
      <c r="E1436" s="15" t="s">
        <v>1042</v>
      </c>
      <c r="F1436" s="15"/>
    </row>
    <row r="1437" spans="1:6" ht="12" outlineLevel="1" collapsed="1">
      <c r="A1437" s="273"/>
      <c r="B1437" s="28">
        <v>67</v>
      </c>
      <c r="C1437" s="28">
        <v>43</v>
      </c>
      <c r="D1437" s="28"/>
      <c r="E1437" s="29" t="s">
        <v>1043</v>
      </c>
      <c r="F1437" s="29" t="s">
        <v>102</v>
      </c>
    </row>
    <row r="1438" spans="1:6" ht="12.75" customHeight="1" hidden="1" outlineLevel="2">
      <c r="A1438" s="273"/>
      <c r="B1438" s="14">
        <v>67</v>
      </c>
      <c r="C1438" s="14">
        <v>43</v>
      </c>
      <c r="D1438" s="14">
        <v>51</v>
      </c>
      <c r="E1438" s="15" t="s">
        <v>1044</v>
      </c>
      <c r="F1438" s="15"/>
    </row>
    <row r="1439" spans="1:6" ht="12.75" customHeight="1" hidden="1" outlineLevel="2">
      <c r="A1439" s="273"/>
      <c r="B1439" s="14">
        <v>67</v>
      </c>
      <c r="C1439" s="14">
        <v>43</v>
      </c>
      <c r="D1439" s="14">
        <v>53</v>
      </c>
      <c r="E1439" s="15" t="s">
        <v>1045</v>
      </c>
      <c r="F1439" s="15"/>
    </row>
    <row r="1440" spans="1:6" ht="12.75" customHeight="1" hidden="1" outlineLevel="2">
      <c r="A1440" s="267" t="s">
        <v>621</v>
      </c>
      <c r="B1440" s="14">
        <v>67</v>
      </c>
      <c r="C1440" s="14">
        <v>43</v>
      </c>
      <c r="D1440" s="14">
        <v>55</v>
      </c>
      <c r="E1440" s="15" t="s">
        <v>1001</v>
      </c>
      <c r="F1440" s="15"/>
    </row>
    <row r="1441" spans="1:6" ht="12.75" customHeight="1" hidden="1" outlineLevel="2">
      <c r="A1441" s="267"/>
      <c r="B1441" s="14">
        <v>67</v>
      </c>
      <c r="C1441" s="14">
        <v>43</v>
      </c>
      <c r="D1441" s="14">
        <v>57</v>
      </c>
      <c r="E1441" s="15" t="s">
        <v>1046</v>
      </c>
      <c r="F1441" s="15"/>
    </row>
    <row r="1442" spans="1:6" ht="12.75" customHeight="1" hidden="1" outlineLevel="2">
      <c r="A1442" s="267"/>
      <c r="B1442" s="14">
        <v>67</v>
      </c>
      <c r="C1442" s="14">
        <v>43</v>
      </c>
      <c r="D1442" s="14">
        <v>59</v>
      </c>
      <c r="E1442" s="15" t="s">
        <v>1047</v>
      </c>
      <c r="F1442" s="15"/>
    </row>
    <row r="1443" spans="1:6" ht="12" outlineLevel="1" collapsed="1">
      <c r="A1443" s="267"/>
      <c r="B1443" s="28">
        <v>67</v>
      </c>
      <c r="C1443" s="28">
        <v>46</v>
      </c>
      <c r="D1443" s="28"/>
      <c r="E1443" s="29" t="s">
        <v>1048</v>
      </c>
      <c r="F1443" s="29" t="s">
        <v>72</v>
      </c>
    </row>
    <row r="1444" spans="1:6" ht="12.75" customHeight="1" hidden="1" outlineLevel="2">
      <c r="A1444" s="267"/>
      <c r="B1444" s="14">
        <v>67</v>
      </c>
      <c r="C1444" s="14">
        <v>46</v>
      </c>
      <c r="D1444" s="14">
        <v>51</v>
      </c>
      <c r="E1444" s="15" t="s">
        <v>1049</v>
      </c>
      <c r="F1444" s="15"/>
    </row>
    <row r="1445" spans="1:6" ht="12.75" customHeight="1" hidden="1" outlineLevel="2">
      <c r="A1445" s="267"/>
      <c r="B1445" s="14">
        <v>67</v>
      </c>
      <c r="C1445" s="14">
        <v>46</v>
      </c>
      <c r="D1445" s="14">
        <v>53</v>
      </c>
      <c r="E1445" s="15" t="s">
        <v>1050</v>
      </c>
      <c r="F1445" s="15"/>
    </row>
    <row r="1446" spans="1:6" ht="12.75" customHeight="1" hidden="1" outlineLevel="2">
      <c r="A1446" s="267"/>
      <c r="B1446" s="14">
        <v>67</v>
      </c>
      <c r="C1446" s="14">
        <v>46</v>
      </c>
      <c r="D1446" s="14">
        <v>55</v>
      </c>
      <c r="E1446" s="15" t="s">
        <v>1051</v>
      </c>
      <c r="F1446" s="15"/>
    </row>
    <row r="1447" spans="1:6" ht="12" outlineLevel="1" collapsed="1">
      <c r="A1447" s="267"/>
      <c r="B1447" s="28">
        <v>67</v>
      </c>
      <c r="C1447" s="28">
        <v>49</v>
      </c>
      <c r="D1447" s="28"/>
      <c r="E1447" s="29" t="s">
        <v>431</v>
      </c>
      <c r="F1447" s="29" t="s">
        <v>89</v>
      </c>
    </row>
    <row r="1448" spans="1:6" ht="12.75" customHeight="1" hidden="1" outlineLevel="2">
      <c r="A1448" s="267"/>
      <c r="B1448" s="14">
        <v>67</v>
      </c>
      <c r="C1448" s="14">
        <v>49</v>
      </c>
      <c r="D1448" s="14">
        <v>51</v>
      </c>
      <c r="E1448" s="15" t="s">
        <v>55</v>
      </c>
      <c r="F1448" s="15"/>
    </row>
    <row r="1449" spans="1:6" ht="12.75" customHeight="1" hidden="1" outlineLevel="2">
      <c r="A1449" s="267"/>
      <c r="B1449" s="14">
        <v>67</v>
      </c>
      <c r="C1449" s="14">
        <v>49</v>
      </c>
      <c r="D1449" s="14">
        <v>53</v>
      </c>
      <c r="E1449" s="15" t="s">
        <v>56</v>
      </c>
      <c r="F1449" s="15"/>
    </row>
    <row r="1450" spans="1:6" ht="12" outlineLevel="1" collapsed="1">
      <c r="A1450" s="267"/>
      <c r="B1450" s="28">
        <v>67</v>
      </c>
      <c r="C1450" s="28">
        <v>52</v>
      </c>
      <c r="D1450" s="28"/>
      <c r="E1450" s="29" t="s">
        <v>1052</v>
      </c>
      <c r="F1450" s="29" t="s">
        <v>77</v>
      </c>
    </row>
    <row r="1451" spans="1:6" ht="12.75" customHeight="1" hidden="1" outlineLevel="2">
      <c r="A1451" s="267"/>
      <c r="B1451" s="14">
        <v>67</v>
      </c>
      <c r="C1451" s="14">
        <v>52</v>
      </c>
      <c r="D1451" s="14">
        <v>51</v>
      </c>
      <c r="E1451" s="15" t="s">
        <v>999</v>
      </c>
      <c r="F1451" s="15"/>
    </row>
    <row r="1452" spans="1:6" ht="12.75" customHeight="1" hidden="1" outlineLevel="2">
      <c r="A1452" s="267"/>
      <c r="B1452" s="14">
        <v>67</v>
      </c>
      <c r="C1452" s="14">
        <v>52</v>
      </c>
      <c r="D1452" s="14">
        <v>53</v>
      </c>
      <c r="E1452" s="15" t="s">
        <v>1053</v>
      </c>
      <c r="F1452" s="15"/>
    </row>
    <row r="1453" spans="1:6" ht="12.75" customHeight="1" hidden="1" outlineLevel="2">
      <c r="A1453" s="267"/>
      <c r="B1453" s="14">
        <v>67</v>
      </c>
      <c r="C1453" s="14">
        <v>52</v>
      </c>
      <c r="D1453" s="14">
        <v>55</v>
      </c>
      <c r="E1453" s="15" t="s">
        <v>340</v>
      </c>
      <c r="F1453" s="15"/>
    </row>
    <row r="1454" spans="1:6" ht="12.75" customHeight="1" hidden="1" outlineLevel="2">
      <c r="A1454" s="267"/>
      <c r="B1454" s="14">
        <v>67</v>
      </c>
      <c r="C1454" s="14">
        <v>52</v>
      </c>
      <c r="D1454" s="14">
        <v>57</v>
      </c>
      <c r="E1454" s="15" t="s">
        <v>73</v>
      </c>
      <c r="F1454" s="15"/>
    </row>
    <row r="1455" spans="1:6" ht="12.75" customHeight="1" hidden="1" outlineLevel="2">
      <c r="A1455" s="267"/>
      <c r="B1455" s="14">
        <v>67</v>
      </c>
      <c r="C1455" s="14">
        <v>52</v>
      </c>
      <c r="D1455" s="14">
        <v>59</v>
      </c>
      <c r="E1455" s="15" t="s">
        <v>789</v>
      </c>
      <c r="F1455" s="15"/>
    </row>
    <row r="1456" spans="1:6" ht="12.75" customHeight="1" hidden="1" outlineLevel="2">
      <c r="A1456" s="267"/>
      <c r="B1456" s="14">
        <v>67</v>
      </c>
      <c r="C1456" s="14">
        <v>52</v>
      </c>
      <c r="D1456" s="14">
        <v>61</v>
      </c>
      <c r="E1456" s="15" t="s">
        <v>689</v>
      </c>
      <c r="F1456" s="15"/>
    </row>
    <row r="1457" spans="1:6" ht="12.75" customHeight="1" outlineLevel="1" collapsed="1">
      <c r="A1457" s="267"/>
      <c r="B1457" s="28">
        <v>67</v>
      </c>
      <c r="C1457" s="28">
        <v>55</v>
      </c>
      <c r="D1457" s="28"/>
      <c r="E1457" s="29" t="s">
        <v>1054</v>
      </c>
      <c r="F1457" s="29" t="s">
        <v>66</v>
      </c>
    </row>
    <row r="1458" spans="1:6" ht="12.75" customHeight="1" hidden="1" outlineLevel="2">
      <c r="A1458" s="267"/>
      <c r="B1458" s="14">
        <v>67</v>
      </c>
      <c r="C1458" s="14">
        <v>55</v>
      </c>
      <c r="D1458" s="14">
        <v>51</v>
      </c>
      <c r="E1458" s="15" t="s">
        <v>294</v>
      </c>
      <c r="F1458" s="15"/>
    </row>
    <row r="1459" spans="1:6" ht="12.75" customHeight="1" hidden="1" outlineLevel="2">
      <c r="A1459" s="267"/>
      <c r="B1459" s="14">
        <v>67</v>
      </c>
      <c r="C1459" s="14">
        <v>55</v>
      </c>
      <c r="D1459" s="14">
        <v>53</v>
      </c>
      <c r="E1459" s="15" t="s">
        <v>1055</v>
      </c>
      <c r="F1459" s="15"/>
    </row>
    <row r="1460" spans="1:6" ht="12.75" customHeight="1" hidden="1" outlineLevel="2">
      <c r="A1460" s="267"/>
      <c r="B1460" s="14">
        <v>67</v>
      </c>
      <c r="C1460" s="14">
        <v>55</v>
      </c>
      <c r="D1460" s="14">
        <v>55</v>
      </c>
      <c r="E1460" s="15" t="s">
        <v>1056</v>
      </c>
      <c r="F1460" s="15"/>
    </row>
    <row r="1461" spans="1:6" ht="12.75" customHeight="1" hidden="1" outlineLevel="2">
      <c r="A1461" s="267"/>
      <c r="B1461" s="14">
        <v>67</v>
      </c>
      <c r="C1461" s="14">
        <v>55</v>
      </c>
      <c r="D1461" s="14">
        <v>57</v>
      </c>
      <c r="E1461" s="15" t="s">
        <v>1057</v>
      </c>
      <c r="F1461" s="15"/>
    </row>
    <row r="1462" spans="1:6" ht="12.75" customHeight="1" outlineLevel="1" collapsed="1">
      <c r="A1462" s="267"/>
      <c r="B1462" s="28">
        <v>67</v>
      </c>
      <c r="C1462" s="28">
        <v>58</v>
      </c>
      <c r="D1462" s="28"/>
      <c r="E1462" s="29" t="s">
        <v>975</v>
      </c>
      <c r="F1462" s="29" t="s">
        <v>217</v>
      </c>
    </row>
    <row r="1463" spans="1:6" ht="12.75" customHeight="1" hidden="1" outlineLevel="2">
      <c r="A1463" s="267"/>
      <c r="B1463" s="14">
        <v>67</v>
      </c>
      <c r="C1463" s="14">
        <v>58</v>
      </c>
      <c r="D1463" s="14">
        <v>51</v>
      </c>
      <c r="E1463" s="15" t="s">
        <v>1058</v>
      </c>
      <c r="F1463" s="15"/>
    </row>
    <row r="1464" spans="1:6" ht="12.75" customHeight="1" hidden="1" outlineLevel="2">
      <c r="A1464" s="267"/>
      <c r="B1464" s="14">
        <v>67</v>
      </c>
      <c r="C1464" s="14">
        <v>58</v>
      </c>
      <c r="D1464" s="14">
        <v>53</v>
      </c>
      <c r="E1464" s="15" t="s">
        <v>267</v>
      </c>
      <c r="F1464" s="15"/>
    </row>
    <row r="1465" spans="1:6" ht="12.75" customHeight="1" hidden="1" outlineLevel="2">
      <c r="A1465" s="267"/>
      <c r="B1465" s="14">
        <v>67</v>
      </c>
      <c r="C1465" s="14">
        <v>58</v>
      </c>
      <c r="D1465" s="14">
        <v>55</v>
      </c>
      <c r="E1465" s="15" t="s">
        <v>1059</v>
      </c>
      <c r="F1465" s="15"/>
    </row>
    <row r="1466" spans="1:6" ht="12.75" customHeight="1" hidden="1" outlineLevel="2">
      <c r="A1466" s="267"/>
      <c r="B1466" s="14">
        <v>67</v>
      </c>
      <c r="C1466" s="14">
        <v>58</v>
      </c>
      <c r="D1466" s="14">
        <v>57</v>
      </c>
      <c r="E1466" s="15" t="s">
        <v>1060</v>
      </c>
      <c r="F1466" s="15"/>
    </row>
    <row r="1467" spans="1:6" ht="12.75" customHeight="1" hidden="1" outlineLevel="2">
      <c r="A1467" s="267"/>
      <c r="B1467" s="14">
        <v>67</v>
      </c>
      <c r="C1467" s="14">
        <v>58</v>
      </c>
      <c r="D1467" s="14">
        <v>59</v>
      </c>
      <c r="E1467" s="15" t="s">
        <v>634</v>
      </c>
      <c r="F1467" s="15"/>
    </row>
    <row r="1468" spans="1:6" ht="12.75" customHeight="1" hidden="1" outlineLevel="2">
      <c r="A1468" s="267"/>
      <c r="B1468" s="14">
        <v>67</v>
      </c>
      <c r="C1468" s="14">
        <v>58</v>
      </c>
      <c r="D1468" s="14">
        <v>61</v>
      </c>
      <c r="E1468" s="15" t="s">
        <v>1061</v>
      </c>
      <c r="F1468" s="15"/>
    </row>
    <row r="1469" spans="1:6" ht="12.75" customHeight="1" hidden="1" outlineLevel="2">
      <c r="A1469" s="267"/>
      <c r="B1469" s="14">
        <v>67</v>
      </c>
      <c r="C1469" s="14">
        <v>58</v>
      </c>
      <c r="D1469" s="14">
        <v>63</v>
      </c>
      <c r="E1469" s="15" t="s">
        <v>1062</v>
      </c>
      <c r="F1469" s="15"/>
    </row>
    <row r="1470" spans="1:6" ht="12.75" customHeight="1" outlineLevel="1" collapsed="1">
      <c r="A1470" s="267"/>
      <c r="B1470" s="28">
        <v>67</v>
      </c>
      <c r="C1470" s="28">
        <v>61</v>
      </c>
      <c r="D1470" s="28"/>
      <c r="E1470" s="29" t="s">
        <v>1063</v>
      </c>
      <c r="F1470" s="29" t="s">
        <v>66</v>
      </c>
    </row>
    <row r="1471" spans="1:6" ht="12.75" customHeight="1" hidden="1" outlineLevel="2">
      <c r="A1471" s="267"/>
      <c r="B1471" s="14">
        <v>67</v>
      </c>
      <c r="C1471" s="14">
        <v>61</v>
      </c>
      <c r="D1471" s="14">
        <v>51</v>
      </c>
      <c r="E1471" s="15" t="s">
        <v>1064</v>
      </c>
      <c r="F1471" s="15"/>
    </row>
    <row r="1472" spans="1:6" ht="12.75" customHeight="1" hidden="1" outlineLevel="2">
      <c r="A1472" s="267"/>
      <c r="B1472" s="14">
        <v>67</v>
      </c>
      <c r="C1472" s="14">
        <v>61</v>
      </c>
      <c r="D1472" s="14">
        <v>53</v>
      </c>
      <c r="E1472" s="15" t="s">
        <v>1065</v>
      </c>
      <c r="F1472" s="15"/>
    </row>
    <row r="1473" spans="1:6" ht="12.75" customHeight="1" hidden="1" outlineLevel="2">
      <c r="A1473" s="267"/>
      <c r="B1473" s="14">
        <v>67</v>
      </c>
      <c r="C1473" s="14">
        <v>61</v>
      </c>
      <c r="D1473" s="14">
        <v>55</v>
      </c>
      <c r="E1473" s="15" t="s">
        <v>1066</v>
      </c>
      <c r="F1473" s="15"/>
    </row>
    <row r="1474" spans="1:6" ht="12.75" customHeight="1" hidden="1" outlineLevel="2">
      <c r="A1474" s="267"/>
      <c r="B1474" s="14">
        <v>67</v>
      </c>
      <c r="C1474" s="14">
        <v>61</v>
      </c>
      <c r="D1474" s="14">
        <v>57</v>
      </c>
      <c r="E1474" s="15" t="s">
        <v>1067</v>
      </c>
      <c r="F1474" s="15"/>
    </row>
    <row r="1475" spans="1:6" ht="12.75" customHeight="1" outlineLevel="1" collapsed="1">
      <c r="A1475" s="267"/>
      <c r="B1475" s="28">
        <v>67</v>
      </c>
      <c r="C1475" s="28">
        <v>64</v>
      </c>
      <c r="D1475" s="28"/>
      <c r="E1475" s="29" t="s">
        <v>1068</v>
      </c>
      <c r="F1475" s="29" t="s">
        <v>66</v>
      </c>
    </row>
    <row r="1476" spans="1:6" ht="12.75" customHeight="1" hidden="1" outlineLevel="2">
      <c r="A1476" s="267"/>
      <c r="B1476" s="14">
        <v>67</v>
      </c>
      <c r="C1476" s="14">
        <v>64</v>
      </c>
      <c r="D1476" s="14">
        <v>51</v>
      </c>
      <c r="E1476" s="15" t="s">
        <v>260</v>
      </c>
      <c r="F1476" s="15"/>
    </row>
    <row r="1477" spans="1:6" ht="12.75" customHeight="1" hidden="1" outlineLevel="2">
      <c r="A1477" s="267"/>
      <c r="B1477" s="14">
        <v>67</v>
      </c>
      <c r="C1477" s="14">
        <v>64</v>
      </c>
      <c r="D1477" s="14">
        <v>53</v>
      </c>
      <c r="E1477" s="15" t="s">
        <v>1069</v>
      </c>
      <c r="F1477" s="15"/>
    </row>
    <row r="1478" spans="1:6" ht="12.75" customHeight="1" hidden="1" outlineLevel="2">
      <c r="A1478" s="267"/>
      <c r="B1478" s="14">
        <v>67</v>
      </c>
      <c r="C1478" s="14">
        <v>64</v>
      </c>
      <c r="D1478" s="14">
        <v>55</v>
      </c>
      <c r="E1478" s="15" t="s">
        <v>1070</v>
      </c>
      <c r="F1478" s="15"/>
    </row>
    <row r="1479" spans="1:6" ht="12.75" customHeight="1" hidden="1" outlineLevel="2">
      <c r="A1479" s="267"/>
      <c r="B1479" s="14">
        <v>67</v>
      </c>
      <c r="C1479" s="14">
        <v>64</v>
      </c>
      <c r="D1479" s="14">
        <v>57</v>
      </c>
      <c r="E1479" s="15" t="s">
        <v>230</v>
      </c>
      <c r="F1479" s="15"/>
    </row>
    <row r="1480" spans="1:6" ht="12.75" customHeight="1" outlineLevel="1" collapsed="1" thickBot="1">
      <c r="A1480" s="267"/>
      <c r="B1480" s="28">
        <v>67</v>
      </c>
      <c r="C1480" s="28">
        <v>67</v>
      </c>
      <c r="D1480" s="28"/>
      <c r="E1480" s="29" t="s">
        <v>915</v>
      </c>
      <c r="F1480" s="29" t="s">
        <v>102</v>
      </c>
    </row>
    <row r="1481" spans="1:6" ht="12.75" customHeight="1" hidden="1" outlineLevel="2">
      <c r="A1481" s="267"/>
      <c r="B1481" s="14">
        <v>67</v>
      </c>
      <c r="C1481" s="14">
        <v>67</v>
      </c>
      <c r="D1481" s="14">
        <v>51</v>
      </c>
      <c r="E1481" s="15" t="s">
        <v>1071</v>
      </c>
      <c r="F1481" s="15"/>
    </row>
    <row r="1482" spans="1:6" ht="12.75" customHeight="1" hidden="1" outlineLevel="2">
      <c r="A1482" s="267"/>
      <c r="B1482" s="14">
        <v>67</v>
      </c>
      <c r="C1482" s="14">
        <v>67</v>
      </c>
      <c r="D1482" s="14">
        <v>53</v>
      </c>
      <c r="E1482" s="15" t="s">
        <v>508</v>
      </c>
      <c r="F1482" s="15"/>
    </row>
    <row r="1483" spans="1:6" ht="12.75" customHeight="1" hidden="1" outlineLevel="2">
      <c r="A1483" s="267"/>
      <c r="B1483" s="14">
        <v>67</v>
      </c>
      <c r="C1483" s="14">
        <v>67</v>
      </c>
      <c r="D1483" s="14">
        <v>55</v>
      </c>
      <c r="E1483" s="15" t="s">
        <v>1072</v>
      </c>
      <c r="F1483" s="15"/>
    </row>
    <row r="1484" spans="1:6" ht="12.75" customHeight="1" hidden="1" outlineLevel="2">
      <c r="A1484" s="267"/>
      <c r="B1484" s="14">
        <v>67</v>
      </c>
      <c r="C1484" s="14">
        <v>67</v>
      </c>
      <c r="D1484" s="14">
        <v>57</v>
      </c>
      <c r="E1484" s="15" t="s">
        <v>1073</v>
      </c>
      <c r="F1484" s="15"/>
    </row>
    <row r="1485" spans="1:6" ht="13.5" customHeight="1" hidden="1" outlineLevel="2" thickBot="1">
      <c r="A1485" s="267"/>
      <c r="B1485" s="22">
        <v>67</v>
      </c>
      <c r="C1485" s="22">
        <v>67</v>
      </c>
      <c r="D1485" s="22">
        <v>59</v>
      </c>
      <c r="E1485" s="18" t="s">
        <v>1074</v>
      </c>
      <c r="F1485" s="18"/>
    </row>
    <row r="1486" spans="1:6" ht="12.75" thickTop="1">
      <c r="A1486" s="267" t="s">
        <v>1084</v>
      </c>
      <c r="B1486" s="38">
        <v>81</v>
      </c>
      <c r="C1486" s="38"/>
      <c r="D1486" s="38"/>
      <c r="E1486" s="45" t="s">
        <v>1375</v>
      </c>
      <c r="F1486" s="39" t="s">
        <v>1085</v>
      </c>
    </row>
    <row r="1487" spans="1:6" ht="12.75" customHeight="1" outlineLevel="1" collapsed="1">
      <c r="A1487" s="267"/>
      <c r="B1487" s="28">
        <v>81</v>
      </c>
      <c r="C1487" s="94" t="s">
        <v>0</v>
      </c>
      <c r="D1487" s="28"/>
      <c r="E1487" s="30" t="s">
        <v>1380</v>
      </c>
      <c r="F1487" s="29" t="s">
        <v>77</v>
      </c>
    </row>
    <row r="1488" spans="1:6" ht="12.75" customHeight="1" hidden="1" outlineLevel="2">
      <c r="A1488" s="267"/>
      <c r="B1488" s="14">
        <v>81</v>
      </c>
      <c r="C1488" s="95">
        <v>1</v>
      </c>
      <c r="D1488" s="14">
        <v>51</v>
      </c>
      <c r="E1488" s="16" t="s">
        <v>1086</v>
      </c>
      <c r="F1488" s="15"/>
    </row>
    <row r="1489" spans="1:6" ht="12.75" customHeight="1" hidden="1" outlineLevel="2">
      <c r="A1489" s="267"/>
      <c r="B1489" s="14">
        <v>81</v>
      </c>
      <c r="C1489" s="95">
        <v>1</v>
      </c>
      <c r="D1489" s="14">
        <v>53</v>
      </c>
      <c r="E1489" s="16" t="s">
        <v>73</v>
      </c>
      <c r="F1489" s="15"/>
    </row>
    <row r="1490" spans="1:6" ht="12.75" customHeight="1" hidden="1" outlineLevel="2">
      <c r="A1490" s="267"/>
      <c r="B1490" s="14">
        <v>81</v>
      </c>
      <c r="C1490" s="95">
        <v>1</v>
      </c>
      <c r="D1490" s="14">
        <v>55</v>
      </c>
      <c r="E1490" s="16" t="s">
        <v>1087</v>
      </c>
      <c r="F1490" s="15"/>
    </row>
    <row r="1491" spans="1:6" ht="12.75" customHeight="1" hidden="1" outlineLevel="2">
      <c r="A1491" s="267"/>
      <c r="B1491" s="14">
        <v>81</v>
      </c>
      <c r="C1491" s="95">
        <v>1</v>
      </c>
      <c r="D1491" s="14">
        <v>57</v>
      </c>
      <c r="E1491" s="16" t="s">
        <v>74</v>
      </c>
      <c r="F1491" s="15"/>
    </row>
    <row r="1492" spans="1:6" ht="12.75" customHeight="1" hidden="1" outlineLevel="2">
      <c r="A1492" s="267"/>
      <c r="B1492" s="14">
        <v>81</v>
      </c>
      <c r="C1492" s="95">
        <v>1</v>
      </c>
      <c r="D1492" s="14">
        <v>59</v>
      </c>
      <c r="E1492" s="16" t="s">
        <v>1088</v>
      </c>
      <c r="F1492" s="15"/>
    </row>
    <row r="1493" spans="1:6" ht="12.75" customHeight="1" hidden="1" outlineLevel="2">
      <c r="A1493" s="267"/>
      <c r="B1493" s="14">
        <v>81</v>
      </c>
      <c r="C1493" s="95">
        <v>1</v>
      </c>
      <c r="D1493" s="14">
        <v>61</v>
      </c>
      <c r="E1493" s="16" t="s">
        <v>1089</v>
      </c>
      <c r="F1493" s="15"/>
    </row>
    <row r="1494" spans="1:6" ht="12.75" customHeight="1" outlineLevel="1" collapsed="1">
      <c r="A1494" s="267"/>
      <c r="B1494" s="28">
        <v>81</v>
      </c>
      <c r="C1494" s="94" t="s">
        <v>3</v>
      </c>
      <c r="D1494" s="28"/>
      <c r="E1494" s="30" t="s">
        <v>1090</v>
      </c>
      <c r="F1494" s="29" t="s">
        <v>77</v>
      </c>
    </row>
    <row r="1495" spans="1:6" ht="12.75" customHeight="1" hidden="1" outlineLevel="2">
      <c r="A1495" s="267"/>
      <c r="B1495" s="14">
        <v>81</v>
      </c>
      <c r="C1495" s="95">
        <v>4</v>
      </c>
      <c r="D1495" s="14">
        <v>51</v>
      </c>
      <c r="E1495" s="16" t="s">
        <v>1091</v>
      </c>
      <c r="F1495" s="15"/>
    </row>
    <row r="1496" spans="1:6" ht="12.75" customHeight="1" hidden="1" outlineLevel="2">
      <c r="A1496" s="267" t="s">
        <v>1084</v>
      </c>
      <c r="B1496" s="14">
        <v>81</v>
      </c>
      <c r="C1496" s="95">
        <v>4</v>
      </c>
      <c r="D1496" s="14">
        <v>53</v>
      </c>
      <c r="E1496" s="16" t="s">
        <v>471</v>
      </c>
      <c r="F1496" s="15"/>
    </row>
    <row r="1497" spans="1:6" ht="12.75" customHeight="1" hidden="1" outlineLevel="2">
      <c r="A1497" s="267"/>
      <c r="B1497" s="14">
        <v>81</v>
      </c>
      <c r="C1497" s="95">
        <v>4</v>
      </c>
      <c r="D1497" s="14">
        <v>55</v>
      </c>
      <c r="E1497" s="16" t="s">
        <v>1092</v>
      </c>
      <c r="F1497" s="15"/>
    </row>
    <row r="1498" spans="1:6" ht="12.75" customHeight="1" hidden="1" outlineLevel="2">
      <c r="A1498" s="267"/>
      <c r="B1498" s="14">
        <v>81</v>
      </c>
      <c r="C1498" s="95">
        <v>4</v>
      </c>
      <c r="D1498" s="14">
        <v>57</v>
      </c>
      <c r="E1498" s="16" t="s">
        <v>1093</v>
      </c>
      <c r="F1498" s="15"/>
    </row>
    <row r="1499" spans="1:6" ht="12.75" customHeight="1" hidden="1" outlineLevel="2">
      <c r="A1499" s="267"/>
      <c r="B1499" s="14">
        <v>81</v>
      </c>
      <c r="C1499" s="95">
        <v>4</v>
      </c>
      <c r="D1499" s="14">
        <v>59</v>
      </c>
      <c r="E1499" s="16" t="s">
        <v>166</v>
      </c>
      <c r="F1499" s="15"/>
    </row>
    <row r="1500" spans="1:6" ht="12.75" customHeight="1" hidden="1" outlineLevel="2">
      <c r="A1500" s="267"/>
      <c r="B1500" s="14">
        <v>81</v>
      </c>
      <c r="C1500" s="95">
        <v>4</v>
      </c>
      <c r="D1500" s="14">
        <v>61</v>
      </c>
      <c r="E1500" s="16" t="s">
        <v>1089</v>
      </c>
      <c r="F1500" s="15"/>
    </row>
    <row r="1501" spans="1:6" ht="12.75" customHeight="1" outlineLevel="1" collapsed="1">
      <c r="A1501" s="267"/>
      <c r="B1501" s="28">
        <v>81</v>
      </c>
      <c r="C1501" s="94" t="s">
        <v>2</v>
      </c>
      <c r="D1501" s="28"/>
      <c r="E1501" s="30" t="s">
        <v>131</v>
      </c>
      <c r="F1501" s="29" t="s">
        <v>89</v>
      </c>
    </row>
    <row r="1502" spans="1:6" ht="12.75" customHeight="1" hidden="1" outlineLevel="2">
      <c r="A1502" s="267"/>
      <c r="B1502" s="14">
        <v>81</v>
      </c>
      <c r="C1502" s="14">
        <v>7</v>
      </c>
      <c r="D1502" s="14">
        <v>51</v>
      </c>
      <c r="E1502" s="16" t="s">
        <v>471</v>
      </c>
      <c r="F1502" s="15"/>
    </row>
    <row r="1503" spans="1:6" ht="12.75" customHeight="1" hidden="1" outlineLevel="2">
      <c r="A1503" s="267"/>
      <c r="B1503" s="14">
        <v>81</v>
      </c>
      <c r="C1503" s="14">
        <v>7</v>
      </c>
      <c r="D1503" s="14">
        <v>53</v>
      </c>
      <c r="E1503" s="16" t="s">
        <v>385</v>
      </c>
      <c r="F1503" s="15"/>
    </row>
    <row r="1504" spans="1:6" ht="12.75" customHeight="1" outlineLevel="1" collapsed="1">
      <c r="A1504" s="267"/>
      <c r="B1504" s="28">
        <v>81</v>
      </c>
      <c r="C1504" s="28">
        <v>10</v>
      </c>
      <c r="D1504" s="28"/>
      <c r="E1504" s="30" t="s">
        <v>1094</v>
      </c>
      <c r="F1504" s="29" t="s">
        <v>66</v>
      </c>
    </row>
    <row r="1505" spans="1:6" ht="12.75" customHeight="1" hidden="1" outlineLevel="2">
      <c r="A1505" s="267"/>
      <c r="B1505" s="14">
        <v>81</v>
      </c>
      <c r="C1505" s="14">
        <v>10</v>
      </c>
      <c r="D1505" s="14">
        <v>51</v>
      </c>
      <c r="E1505" s="16" t="s">
        <v>1095</v>
      </c>
      <c r="F1505" s="15"/>
    </row>
    <row r="1506" spans="1:6" ht="12.75" customHeight="1" hidden="1" outlineLevel="2">
      <c r="A1506" s="267"/>
      <c r="B1506" s="14">
        <v>81</v>
      </c>
      <c r="C1506" s="14">
        <v>10</v>
      </c>
      <c r="D1506" s="14">
        <v>53</v>
      </c>
      <c r="E1506" s="16" t="s">
        <v>1096</v>
      </c>
      <c r="F1506" s="15"/>
    </row>
    <row r="1507" spans="1:6" ht="12.75" customHeight="1" hidden="1" outlineLevel="2">
      <c r="A1507" s="267"/>
      <c r="B1507" s="14">
        <v>81</v>
      </c>
      <c r="C1507" s="14">
        <v>10</v>
      </c>
      <c r="D1507" s="14">
        <v>55</v>
      </c>
      <c r="E1507" s="16" t="s">
        <v>1097</v>
      </c>
      <c r="F1507" s="15"/>
    </row>
    <row r="1508" spans="1:6" ht="12.75" customHeight="1" hidden="1" outlineLevel="2">
      <c r="A1508" s="267"/>
      <c r="B1508" s="14">
        <v>81</v>
      </c>
      <c r="C1508" s="14">
        <v>10</v>
      </c>
      <c r="D1508" s="14">
        <v>57</v>
      </c>
      <c r="E1508" s="16" t="s">
        <v>1098</v>
      </c>
      <c r="F1508" s="15"/>
    </row>
    <row r="1509" spans="1:6" ht="12.75" customHeight="1" outlineLevel="1" collapsed="1">
      <c r="A1509" s="267"/>
      <c r="B1509" s="28">
        <v>81</v>
      </c>
      <c r="C1509" s="28">
        <v>13</v>
      </c>
      <c r="D1509" s="28"/>
      <c r="E1509" s="30" t="s">
        <v>1099</v>
      </c>
      <c r="F1509" s="29" t="s">
        <v>66</v>
      </c>
    </row>
    <row r="1510" spans="1:6" ht="12.75" customHeight="1" hidden="1" outlineLevel="2">
      <c r="A1510" s="267"/>
      <c r="B1510" s="14">
        <v>81</v>
      </c>
      <c r="C1510" s="14">
        <v>13</v>
      </c>
      <c r="D1510" s="14">
        <v>51</v>
      </c>
      <c r="E1510" s="16" t="s">
        <v>284</v>
      </c>
      <c r="F1510" s="15"/>
    </row>
    <row r="1511" spans="1:6" ht="12.75" customHeight="1" hidden="1" outlineLevel="2">
      <c r="A1511" s="267"/>
      <c r="B1511" s="14">
        <v>81</v>
      </c>
      <c r="C1511" s="14">
        <v>13</v>
      </c>
      <c r="D1511" s="14">
        <v>53</v>
      </c>
      <c r="E1511" s="16" t="s">
        <v>1100</v>
      </c>
      <c r="F1511" s="15"/>
    </row>
    <row r="1512" spans="1:6" ht="12.75" customHeight="1" hidden="1" outlineLevel="2">
      <c r="A1512" s="267"/>
      <c r="B1512" s="14">
        <v>81</v>
      </c>
      <c r="C1512" s="14">
        <v>13</v>
      </c>
      <c r="D1512" s="14">
        <v>55</v>
      </c>
      <c r="E1512" s="16" t="s">
        <v>67</v>
      </c>
      <c r="F1512" s="15"/>
    </row>
    <row r="1513" spans="1:6" ht="12.75" customHeight="1" hidden="1" outlineLevel="2">
      <c r="A1513" s="267"/>
      <c r="B1513" s="14">
        <v>81</v>
      </c>
      <c r="C1513" s="14">
        <v>13</v>
      </c>
      <c r="D1513" s="14">
        <v>57</v>
      </c>
      <c r="E1513" s="16" t="s">
        <v>1101</v>
      </c>
      <c r="F1513" s="15"/>
    </row>
    <row r="1514" spans="1:6" ht="12.75" customHeight="1" outlineLevel="1" collapsed="1">
      <c r="A1514" s="267"/>
      <c r="B1514" s="28">
        <v>81</v>
      </c>
      <c r="C1514" s="28">
        <v>16</v>
      </c>
      <c r="D1514" s="28"/>
      <c r="E1514" s="30" t="s">
        <v>1102</v>
      </c>
      <c r="F1514" s="29" t="s">
        <v>102</v>
      </c>
    </row>
    <row r="1515" spans="1:6" ht="12.75" customHeight="1" hidden="1" outlineLevel="2">
      <c r="A1515" s="267"/>
      <c r="B1515" s="14">
        <v>81</v>
      </c>
      <c r="C1515" s="14">
        <v>16</v>
      </c>
      <c r="D1515" s="14">
        <v>51</v>
      </c>
      <c r="E1515" s="16" t="s">
        <v>1103</v>
      </c>
      <c r="F1515" s="15"/>
    </row>
    <row r="1516" spans="1:6" ht="12.75" customHeight="1" hidden="1" outlineLevel="2">
      <c r="A1516" s="267"/>
      <c r="B1516" s="14">
        <v>81</v>
      </c>
      <c r="C1516" s="14">
        <v>16</v>
      </c>
      <c r="D1516" s="14">
        <v>53</v>
      </c>
      <c r="E1516" s="16" t="s">
        <v>337</v>
      </c>
      <c r="F1516" s="15"/>
    </row>
    <row r="1517" spans="1:6" ht="12.75" customHeight="1" hidden="1" outlineLevel="2">
      <c r="A1517" s="267"/>
      <c r="B1517" s="14">
        <v>81</v>
      </c>
      <c r="C1517" s="14">
        <v>16</v>
      </c>
      <c r="D1517" s="14">
        <v>55</v>
      </c>
      <c r="E1517" s="16" t="s">
        <v>1104</v>
      </c>
      <c r="F1517" s="15"/>
    </row>
    <row r="1518" spans="1:6" ht="12.75" customHeight="1" hidden="1" outlineLevel="2">
      <c r="A1518" s="267"/>
      <c r="B1518" s="14">
        <v>81</v>
      </c>
      <c r="C1518" s="14">
        <v>16</v>
      </c>
      <c r="D1518" s="14">
        <v>57</v>
      </c>
      <c r="E1518" s="16" t="s">
        <v>1105</v>
      </c>
      <c r="F1518" s="15"/>
    </row>
    <row r="1519" spans="1:6" ht="12.75" customHeight="1" hidden="1" outlineLevel="2">
      <c r="A1519" s="267"/>
      <c r="B1519" s="14">
        <v>81</v>
      </c>
      <c r="C1519" s="14">
        <v>16</v>
      </c>
      <c r="D1519" s="14">
        <v>59</v>
      </c>
      <c r="E1519" s="16" t="s">
        <v>1106</v>
      </c>
      <c r="F1519" s="15"/>
    </row>
    <row r="1520" spans="1:6" ht="12.75" customHeight="1" outlineLevel="1" collapsed="1">
      <c r="A1520" s="267"/>
      <c r="B1520" s="28">
        <v>81</v>
      </c>
      <c r="C1520" s="28">
        <v>19</v>
      </c>
      <c r="D1520" s="28"/>
      <c r="E1520" s="30" t="s">
        <v>1107</v>
      </c>
      <c r="F1520" s="29" t="s">
        <v>66</v>
      </c>
    </row>
    <row r="1521" spans="1:6" ht="12.75" customHeight="1" hidden="1" outlineLevel="2">
      <c r="A1521" s="267"/>
      <c r="B1521" s="14">
        <v>81</v>
      </c>
      <c r="C1521" s="14">
        <v>19</v>
      </c>
      <c r="D1521" s="14">
        <v>51</v>
      </c>
      <c r="E1521" s="16" t="s">
        <v>295</v>
      </c>
      <c r="F1521" s="15"/>
    </row>
    <row r="1522" spans="1:6" ht="12.75" customHeight="1" hidden="1" outlineLevel="2">
      <c r="A1522" s="267"/>
      <c r="B1522" s="14">
        <v>81</v>
      </c>
      <c r="C1522" s="14">
        <v>19</v>
      </c>
      <c r="D1522" s="14">
        <v>53</v>
      </c>
      <c r="E1522" s="16" t="s">
        <v>1108</v>
      </c>
      <c r="F1522" s="15"/>
    </row>
    <row r="1523" spans="1:6" ht="12.75" customHeight="1" hidden="1" outlineLevel="2">
      <c r="A1523" s="267"/>
      <c r="B1523" s="14">
        <v>81</v>
      </c>
      <c r="C1523" s="14">
        <v>19</v>
      </c>
      <c r="D1523" s="14">
        <v>55</v>
      </c>
      <c r="E1523" s="16" t="s">
        <v>1109</v>
      </c>
      <c r="F1523" s="15"/>
    </row>
    <row r="1524" spans="1:6" ht="12.75" customHeight="1" hidden="1" outlineLevel="2">
      <c r="A1524" s="267"/>
      <c r="B1524" s="14">
        <v>81</v>
      </c>
      <c r="C1524" s="14">
        <v>19</v>
      </c>
      <c r="D1524" s="14">
        <v>57</v>
      </c>
      <c r="E1524" s="16" t="s">
        <v>1110</v>
      </c>
      <c r="F1524" s="15"/>
    </row>
    <row r="1525" spans="1:6" ht="12.75" customHeight="1" outlineLevel="1" collapsed="1">
      <c r="A1525" s="267"/>
      <c r="B1525" s="28">
        <v>81</v>
      </c>
      <c r="C1525" s="28">
        <v>22</v>
      </c>
      <c r="D1525" s="28"/>
      <c r="E1525" s="30" t="s">
        <v>1111</v>
      </c>
      <c r="F1525" s="29" t="s">
        <v>66</v>
      </c>
    </row>
    <row r="1526" spans="1:6" ht="12.75" customHeight="1" hidden="1" outlineLevel="2">
      <c r="A1526" s="267"/>
      <c r="B1526" s="14">
        <v>81</v>
      </c>
      <c r="C1526" s="14">
        <v>22</v>
      </c>
      <c r="D1526" s="14">
        <v>51</v>
      </c>
      <c r="E1526" s="16" t="s">
        <v>1112</v>
      </c>
      <c r="F1526" s="15"/>
    </row>
    <row r="1527" spans="1:6" ht="12.75" customHeight="1" hidden="1" outlineLevel="2">
      <c r="A1527" s="267"/>
      <c r="B1527" s="14">
        <v>81</v>
      </c>
      <c r="C1527" s="14">
        <v>22</v>
      </c>
      <c r="D1527" s="14">
        <v>53</v>
      </c>
      <c r="E1527" s="16" t="s">
        <v>1113</v>
      </c>
      <c r="F1527" s="15"/>
    </row>
    <row r="1528" spans="1:6" ht="12.75" customHeight="1" hidden="1" outlineLevel="2">
      <c r="A1528" s="267"/>
      <c r="B1528" s="14">
        <v>81</v>
      </c>
      <c r="C1528" s="14">
        <v>22</v>
      </c>
      <c r="D1528" s="14">
        <v>55</v>
      </c>
      <c r="E1528" s="16" t="s">
        <v>1114</v>
      </c>
      <c r="F1528" s="15"/>
    </row>
    <row r="1529" spans="1:6" ht="12.75" customHeight="1" hidden="1" outlineLevel="2">
      <c r="A1529" s="267"/>
      <c r="B1529" s="14">
        <v>81</v>
      </c>
      <c r="C1529" s="14">
        <v>22</v>
      </c>
      <c r="D1529" s="14">
        <v>57</v>
      </c>
      <c r="E1529" s="16" t="s">
        <v>974</v>
      </c>
      <c r="F1529" s="15"/>
    </row>
    <row r="1530" spans="1:6" ht="12.75" customHeight="1" outlineLevel="1" collapsed="1">
      <c r="A1530" s="267"/>
      <c r="B1530" s="28">
        <v>81</v>
      </c>
      <c r="C1530" s="28">
        <v>25</v>
      </c>
      <c r="D1530" s="28"/>
      <c r="E1530" s="30" t="s">
        <v>1014</v>
      </c>
      <c r="F1530" s="29" t="s">
        <v>77</v>
      </c>
    </row>
    <row r="1531" spans="1:6" ht="12.75" customHeight="1" hidden="1" outlineLevel="2">
      <c r="A1531" s="267"/>
      <c r="B1531" s="14">
        <v>81</v>
      </c>
      <c r="C1531" s="14">
        <v>25</v>
      </c>
      <c r="D1531" s="14">
        <v>51</v>
      </c>
      <c r="E1531" s="16" t="s">
        <v>1115</v>
      </c>
      <c r="F1531" s="15"/>
    </row>
    <row r="1532" spans="1:6" ht="12.75" customHeight="1" hidden="1" outlineLevel="2">
      <c r="A1532" s="267"/>
      <c r="B1532" s="14">
        <v>81</v>
      </c>
      <c r="C1532" s="14">
        <v>25</v>
      </c>
      <c r="D1532" s="14">
        <v>53</v>
      </c>
      <c r="E1532" s="16" t="s">
        <v>1116</v>
      </c>
      <c r="F1532" s="15"/>
    </row>
    <row r="1533" spans="1:6" ht="12.75" customHeight="1" hidden="1" outlineLevel="2">
      <c r="A1533" s="267"/>
      <c r="B1533" s="14">
        <v>81</v>
      </c>
      <c r="C1533" s="14">
        <v>25</v>
      </c>
      <c r="D1533" s="14">
        <v>55</v>
      </c>
      <c r="E1533" s="16" t="s">
        <v>1117</v>
      </c>
      <c r="F1533" s="15"/>
    </row>
    <row r="1534" spans="1:6" ht="12.75" customHeight="1" hidden="1" outlineLevel="2">
      <c r="A1534" s="267"/>
      <c r="B1534" s="14">
        <v>81</v>
      </c>
      <c r="C1534" s="14">
        <v>25</v>
      </c>
      <c r="D1534" s="14">
        <v>57</v>
      </c>
      <c r="E1534" s="16" t="s">
        <v>137</v>
      </c>
      <c r="F1534" s="15"/>
    </row>
    <row r="1535" spans="1:6" ht="12.75" customHeight="1" hidden="1" outlineLevel="2">
      <c r="A1535" s="267"/>
      <c r="B1535" s="14">
        <v>81</v>
      </c>
      <c r="C1535" s="14">
        <v>25</v>
      </c>
      <c r="D1535" s="14">
        <v>59</v>
      </c>
      <c r="E1535" s="16" t="s">
        <v>1118</v>
      </c>
      <c r="F1535" s="15"/>
    </row>
    <row r="1536" spans="1:6" ht="12.75" customHeight="1" hidden="1" outlineLevel="2">
      <c r="A1536" s="267"/>
      <c r="B1536" s="14">
        <v>81</v>
      </c>
      <c r="C1536" s="14">
        <v>25</v>
      </c>
      <c r="D1536" s="14">
        <v>61</v>
      </c>
      <c r="E1536" s="16" t="s">
        <v>1012</v>
      </c>
      <c r="F1536" s="15"/>
    </row>
    <row r="1537" spans="1:6" ht="12.75" customHeight="1" outlineLevel="1" collapsed="1">
      <c r="A1537" s="267"/>
      <c r="B1537" s="28">
        <v>81</v>
      </c>
      <c r="C1537" s="28">
        <v>28</v>
      </c>
      <c r="D1537" s="28"/>
      <c r="E1537" s="30" t="s">
        <v>1119</v>
      </c>
      <c r="F1537" s="29" t="s">
        <v>102</v>
      </c>
    </row>
    <row r="1538" spans="1:6" ht="12.75" customHeight="1" hidden="1" outlineLevel="2">
      <c r="A1538" s="267"/>
      <c r="B1538" s="14">
        <v>81</v>
      </c>
      <c r="C1538" s="14">
        <v>28</v>
      </c>
      <c r="D1538" s="14">
        <v>51</v>
      </c>
      <c r="E1538" s="16" t="s">
        <v>260</v>
      </c>
      <c r="F1538" s="15"/>
    </row>
    <row r="1539" spans="1:6" ht="12.75" customHeight="1" hidden="1" outlineLevel="2">
      <c r="A1539" s="267"/>
      <c r="B1539" s="14">
        <v>81</v>
      </c>
      <c r="C1539" s="14">
        <v>28</v>
      </c>
      <c r="D1539" s="14">
        <v>53</v>
      </c>
      <c r="E1539" s="16" t="s">
        <v>1120</v>
      </c>
      <c r="F1539" s="15"/>
    </row>
    <row r="1540" spans="1:6" ht="12.75" customHeight="1" hidden="1" outlineLevel="2">
      <c r="A1540" s="267"/>
      <c r="B1540" s="14">
        <v>81</v>
      </c>
      <c r="C1540" s="14">
        <v>28</v>
      </c>
      <c r="D1540" s="14">
        <v>55</v>
      </c>
      <c r="E1540" s="16" t="s">
        <v>1121</v>
      </c>
      <c r="F1540" s="15"/>
    </row>
    <row r="1541" spans="1:6" ht="12.75" customHeight="1" hidden="1" outlineLevel="2">
      <c r="A1541" s="267"/>
      <c r="B1541" s="14">
        <v>81</v>
      </c>
      <c r="C1541" s="14">
        <v>28</v>
      </c>
      <c r="D1541" s="14">
        <v>57</v>
      </c>
      <c r="E1541" s="16" t="s">
        <v>69</v>
      </c>
      <c r="F1541" s="15"/>
    </row>
    <row r="1542" spans="1:6" ht="12.75" customHeight="1" hidden="1" outlineLevel="2">
      <c r="A1542" s="267"/>
      <c r="B1542" s="14">
        <v>81</v>
      </c>
      <c r="C1542" s="14">
        <v>28</v>
      </c>
      <c r="D1542" s="14">
        <v>59</v>
      </c>
      <c r="E1542" s="16" t="s">
        <v>1122</v>
      </c>
      <c r="F1542" s="15"/>
    </row>
    <row r="1543" spans="1:6" ht="12.75" customHeight="1" outlineLevel="1" collapsed="1">
      <c r="A1543" s="267"/>
      <c r="B1543" s="28">
        <v>81</v>
      </c>
      <c r="C1543" s="28">
        <v>31</v>
      </c>
      <c r="D1543" s="28"/>
      <c r="E1543" s="30" t="s">
        <v>1123</v>
      </c>
      <c r="F1543" s="29" t="s">
        <v>77</v>
      </c>
    </row>
    <row r="1544" spans="1:6" ht="12.75" customHeight="1" hidden="1" outlineLevel="2">
      <c r="A1544" s="267"/>
      <c r="B1544" s="14">
        <v>81</v>
      </c>
      <c r="C1544" s="14">
        <v>31</v>
      </c>
      <c r="D1544" s="14">
        <v>51</v>
      </c>
      <c r="E1544" s="16" t="s">
        <v>708</v>
      </c>
      <c r="F1544" s="15"/>
    </row>
    <row r="1545" spans="1:6" ht="12.75" customHeight="1" hidden="1" outlineLevel="2">
      <c r="A1545" s="267"/>
      <c r="B1545" s="14">
        <v>81</v>
      </c>
      <c r="C1545" s="14">
        <v>31</v>
      </c>
      <c r="D1545" s="14">
        <v>53</v>
      </c>
      <c r="E1545" s="16" t="s">
        <v>195</v>
      </c>
      <c r="F1545" s="15"/>
    </row>
    <row r="1546" spans="1:6" ht="12.75" customHeight="1" hidden="1" outlineLevel="2">
      <c r="A1546" s="267"/>
      <c r="B1546" s="14">
        <v>81</v>
      </c>
      <c r="C1546" s="14">
        <v>31</v>
      </c>
      <c r="D1546" s="14">
        <v>55</v>
      </c>
      <c r="E1546" s="16" t="s">
        <v>372</v>
      </c>
      <c r="F1546" s="15"/>
    </row>
    <row r="1547" spans="1:6" ht="12.75" customHeight="1" hidden="1" outlineLevel="2">
      <c r="A1547" s="267"/>
      <c r="B1547" s="14">
        <v>81</v>
      </c>
      <c r="C1547" s="14">
        <v>31</v>
      </c>
      <c r="D1547" s="14">
        <v>57</v>
      </c>
      <c r="E1547" s="16" t="s">
        <v>1104</v>
      </c>
      <c r="F1547" s="15"/>
    </row>
    <row r="1548" spans="1:6" ht="12.75" customHeight="1" hidden="1" outlineLevel="2">
      <c r="A1548" s="267"/>
      <c r="B1548" s="14">
        <v>81</v>
      </c>
      <c r="C1548" s="14">
        <v>31</v>
      </c>
      <c r="D1548" s="14">
        <v>59</v>
      </c>
      <c r="E1548" s="16" t="s">
        <v>1124</v>
      </c>
      <c r="F1548" s="15"/>
    </row>
    <row r="1549" spans="1:6" ht="12.75" customHeight="1" hidden="1" outlineLevel="2">
      <c r="A1549" s="267"/>
      <c r="B1549" s="14">
        <v>81</v>
      </c>
      <c r="C1549" s="14">
        <v>31</v>
      </c>
      <c r="D1549" s="14">
        <v>61</v>
      </c>
      <c r="E1549" s="16" t="s">
        <v>789</v>
      </c>
      <c r="F1549" s="15"/>
    </row>
    <row r="1550" spans="1:6" ht="12.75" customHeight="1" outlineLevel="1" collapsed="1">
      <c r="A1550" s="267"/>
      <c r="B1550" s="28">
        <v>81</v>
      </c>
      <c r="C1550" s="28">
        <v>34</v>
      </c>
      <c r="D1550" s="28"/>
      <c r="E1550" s="30" t="s">
        <v>1125</v>
      </c>
      <c r="F1550" s="29" t="s">
        <v>66</v>
      </c>
    </row>
    <row r="1551" spans="1:6" ht="12.75" customHeight="1" hidden="1" outlineLevel="2">
      <c r="A1551" s="267"/>
      <c r="B1551" s="14">
        <v>81</v>
      </c>
      <c r="C1551" s="14">
        <v>34</v>
      </c>
      <c r="D1551" s="14">
        <v>51</v>
      </c>
      <c r="E1551" s="16" t="s">
        <v>1126</v>
      </c>
      <c r="F1551" s="15"/>
    </row>
    <row r="1552" spans="1:6" ht="12.75" customHeight="1" hidden="1" outlineLevel="2">
      <c r="A1552" s="267" t="s">
        <v>1084</v>
      </c>
      <c r="B1552" s="14">
        <v>81</v>
      </c>
      <c r="C1552" s="14">
        <v>34</v>
      </c>
      <c r="D1552" s="14">
        <v>53</v>
      </c>
      <c r="E1552" s="16" t="s">
        <v>1069</v>
      </c>
      <c r="F1552" s="15"/>
    </row>
    <row r="1553" spans="1:6" ht="12.75" customHeight="1" hidden="1" outlineLevel="2">
      <c r="A1553" s="267"/>
      <c r="B1553" s="14">
        <v>81</v>
      </c>
      <c r="C1553" s="14">
        <v>34</v>
      </c>
      <c r="D1553" s="14">
        <v>55</v>
      </c>
      <c r="E1553" s="16" t="s">
        <v>681</v>
      </c>
      <c r="F1553" s="15"/>
    </row>
    <row r="1554" spans="1:6" ht="12.75" customHeight="1" hidden="1" outlineLevel="2">
      <c r="A1554" s="267"/>
      <c r="B1554" s="14">
        <v>81</v>
      </c>
      <c r="C1554" s="14">
        <v>34</v>
      </c>
      <c r="D1554" s="14">
        <v>57</v>
      </c>
      <c r="E1554" s="16" t="s">
        <v>1127</v>
      </c>
      <c r="F1554" s="15"/>
    </row>
    <row r="1555" spans="1:6" ht="12.75" customHeight="1" outlineLevel="1" collapsed="1">
      <c r="A1555" s="267"/>
      <c r="B1555" s="28">
        <v>81</v>
      </c>
      <c r="C1555" s="28">
        <v>37</v>
      </c>
      <c r="D1555" s="28"/>
      <c r="E1555" s="30" t="s">
        <v>1128</v>
      </c>
      <c r="F1555" s="29" t="s">
        <v>102</v>
      </c>
    </row>
    <row r="1556" spans="1:6" ht="12.75" customHeight="1" hidden="1" outlineLevel="2">
      <c r="A1556" s="267"/>
      <c r="B1556" s="14">
        <v>81</v>
      </c>
      <c r="C1556" s="14">
        <v>37</v>
      </c>
      <c r="D1556" s="14">
        <v>51</v>
      </c>
      <c r="E1556" s="16" t="s">
        <v>1129</v>
      </c>
      <c r="F1556" s="15"/>
    </row>
    <row r="1557" spans="1:6" ht="12.75" customHeight="1" hidden="1" outlineLevel="2">
      <c r="A1557" s="267"/>
      <c r="B1557" s="14">
        <v>81</v>
      </c>
      <c r="C1557" s="14">
        <v>37</v>
      </c>
      <c r="D1557" s="14">
        <v>53</v>
      </c>
      <c r="E1557" s="16" t="s">
        <v>1130</v>
      </c>
      <c r="F1557" s="15"/>
    </row>
    <row r="1558" spans="1:6" ht="12.75" customHeight="1" hidden="1" outlineLevel="2">
      <c r="A1558" s="267"/>
      <c r="B1558" s="14">
        <v>81</v>
      </c>
      <c r="C1558" s="14">
        <v>37</v>
      </c>
      <c r="D1558" s="14">
        <v>55</v>
      </c>
      <c r="E1558" s="16" t="s">
        <v>235</v>
      </c>
      <c r="F1558" s="15"/>
    </row>
    <row r="1559" spans="1:6" ht="12.75" customHeight="1" hidden="1" outlineLevel="2">
      <c r="A1559" s="267"/>
      <c r="B1559" s="14">
        <v>81</v>
      </c>
      <c r="C1559" s="14">
        <v>37</v>
      </c>
      <c r="D1559" s="14">
        <v>57</v>
      </c>
      <c r="E1559" s="16" t="s">
        <v>1036</v>
      </c>
      <c r="F1559" s="15"/>
    </row>
    <row r="1560" spans="1:6" ht="12.75" customHeight="1" hidden="1" outlineLevel="2">
      <c r="A1560" s="267"/>
      <c r="B1560" s="14">
        <v>81</v>
      </c>
      <c r="C1560" s="14">
        <v>37</v>
      </c>
      <c r="D1560" s="14">
        <v>59</v>
      </c>
      <c r="E1560" s="16" t="s">
        <v>1131</v>
      </c>
      <c r="F1560" s="15"/>
    </row>
    <row r="1561" spans="1:6" ht="12.75" customHeight="1" outlineLevel="1" collapsed="1">
      <c r="A1561" s="267"/>
      <c r="B1561" s="28">
        <v>81</v>
      </c>
      <c r="C1561" s="28">
        <v>40</v>
      </c>
      <c r="D1561" s="28"/>
      <c r="E1561" s="30" t="s">
        <v>1030</v>
      </c>
      <c r="F1561" s="29" t="s">
        <v>217</v>
      </c>
    </row>
    <row r="1562" spans="1:6" ht="12.75" customHeight="1" hidden="1" outlineLevel="2">
      <c r="A1562" s="267"/>
      <c r="B1562" s="14">
        <v>81</v>
      </c>
      <c r="C1562" s="14">
        <v>40</v>
      </c>
      <c r="D1562" s="14">
        <v>51</v>
      </c>
      <c r="E1562" s="16" t="s">
        <v>681</v>
      </c>
      <c r="F1562" s="15"/>
    </row>
    <row r="1563" spans="1:6" ht="12.75" customHeight="1" hidden="1" outlineLevel="2">
      <c r="A1563" s="267"/>
      <c r="B1563" s="14">
        <v>81</v>
      </c>
      <c r="C1563" s="14">
        <v>40</v>
      </c>
      <c r="D1563" s="14">
        <v>53</v>
      </c>
      <c r="E1563" s="16" t="s">
        <v>1120</v>
      </c>
      <c r="F1563" s="15"/>
    </row>
    <row r="1564" spans="1:6" ht="12.75" customHeight="1" hidden="1" outlineLevel="2">
      <c r="A1564" s="267"/>
      <c r="B1564" s="14">
        <v>81</v>
      </c>
      <c r="C1564" s="14">
        <v>40</v>
      </c>
      <c r="D1564" s="14">
        <v>55</v>
      </c>
      <c r="E1564" s="16" t="s">
        <v>1132</v>
      </c>
      <c r="F1564" s="15"/>
    </row>
    <row r="1565" spans="1:6" ht="12.75" customHeight="1" hidden="1" outlineLevel="2">
      <c r="A1565" s="267"/>
      <c r="B1565" s="14">
        <v>81</v>
      </c>
      <c r="C1565" s="14">
        <v>40</v>
      </c>
      <c r="D1565" s="14">
        <v>57</v>
      </c>
      <c r="E1565" s="16" t="s">
        <v>432</v>
      </c>
      <c r="F1565" s="15"/>
    </row>
    <row r="1566" spans="1:6" ht="12.75" customHeight="1" hidden="1" outlineLevel="2">
      <c r="A1566" s="267"/>
      <c r="B1566" s="14">
        <v>81</v>
      </c>
      <c r="C1566" s="14">
        <v>40</v>
      </c>
      <c r="D1566" s="14">
        <v>59</v>
      </c>
      <c r="E1566" s="16" t="s">
        <v>90</v>
      </c>
      <c r="F1566" s="15"/>
    </row>
    <row r="1567" spans="1:6" ht="12.75" customHeight="1" hidden="1" outlineLevel="2">
      <c r="A1567" s="267"/>
      <c r="B1567" s="14">
        <v>81</v>
      </c>
      <c r="C1567" s="14">
        <v>40</v>
      </c>
      <c r="D1567" s="14">
        <v>61</v>
      </c>
      <c r="E1567" s="16" t="s">
        <v>634</v>
      </c>
      <c r="F1567" s="15"/>
    </row>
    <row r="1568" spans="1:6" ht="12.75" customHeight="1" hidden="1" outlineLevel="2">
      <c r="A1568" s="267"/>
      <c r="B1568" s="14">
        <v>81</v>
      </c>
      <c r="C1568" s="14">
        <v>40</v>
      </c>
      <c r="D1568" s="14">
        <v>63</v>
      </c>
      <c r="E1568" s="16" t="s">
        <v>69</v>
      </c>
      <c r="F1568" s="15"/>
    </row>
    <row r="1569" spans="1:6" ht="12.75" customHeight="1" outlineLevel="1" collapsed="1">
      <c r="A1569" s="267"/>
      <c r="B1569" s="28">
        <v>81</v>
      </c>
      <c r="C1569" s="28">
        <v>43</v>
      </c>
      <c r="D1569" s="28"/>
      <c r="E1569" s="30" t="s">
        <v>1133</v>
      </c>
      <c r="F1569" s="29" t="s">
        <v>66</v>
      </c>
    </row>
    <row r="1570" spans="1:6" ht="12.75" customHeight="1" hidden="1" outlineLevel="2">
      <c r="A1570" s="267"/>
      <c r="B1570" s="14">
        <v>81</v>
      </c>
      <c r="C1570" s="14">
        <v>43</v>
      </c>
      <c r="D1570" s="14">
        <v>51</v>
      </c>
      <c r="E1570" s="16" t="s">
        <v>471</v>
      </c>
      <c r="F1570" s="15"/>
    </row>
    <row r="1571" spans="1:6" ht="12.75" customHeight="1" hidden="1" outlineLevel="2">
      <c r="A1571" s="267"/>
      <c r="B1571" s="14">
        <v>81</v>
      </c>
      <c r="C1571" s="14">
        <v>43</v>
      </c>
      <c r="D1571" s="14">
        <v>53</v>
      </c>
      <c r="E1571" s="16" t="s">
        <v>426</v>
      </c>
      <c r="F1571" s="15"/>
    </row>
    <row r="1572" spans="1:6" ht="12.75" customHeight="1" hidden="1" outlineLevel="2">
      <c r="A1572" s="267"/>
      <c r="B1572" s="14">
        <v>81</v>
      </c>
      <c r="C1572" s="14">
        <v>43</v>
      </c>
      <c r="D1572" s="14">
        <v>55</v>
      </c>
      <c r="E1572" s="16" t="s">
        <v>1134</v>
      </c>
      <c r="F1572" s="15"/>
    </row>
    <row r="1573" spans="1:6" ht="12.75" customHeight="1" hidden="1" outlineLevel="2">
      <c r="A1573" s="267"/>
      <c r="B1573" s="14">
        <v>81</v>
      </c>
      <c r="C1573" s="14">
        <v>43</v>
      </c>
      <c r="D1573" s="14">
        <v>57</v>
      </c>
      <c r="E1573" s="16" t="s">
        <v>350</v>
      </c>
      <c r="F1573" s="15"/>
    </row>
    <row r="1574" spans="1:6" ht="12.75" customHeight="1" outlineLevel="1" collapsed="1">
      <c r="A1574" s="267"/>
      <c r="B1574" s="28">
        <v>81</v>
      </c>
      <c r="C1574" s="28">
        <v>46</v>
      </c>
      <c r="D1574" s="28"/>
      <c r="E1574" s="30" t="s">
        <v>1135</v>
      </c>
      <c r="F1574" s="29" t="s">
        <v>102</v>
      </c>
    </row>
    <row r="1575" spans="1:6" ht="12.75" customHeight="1" hidden="1" outlineLevel="2">
      <c r="A1575" s="267"/>
      <c r="B1575" s="14">
        <v>81</v>
      </c>
      <c r="C1575" s="14">
        <v>46</v>
      </c>
      <c r="D1575" s="14">
        <v>51</v>
      </c>
      <c r="E1575" s="16" t="s">
        <v>1130</v>
      </c>
      <c r="F1575" s="15"/>
    </row>
    <row r="1576" spans="1:6" ht="12.75" customHeight="1" hidden="1" outlineLevel="2">
      <c r="A1576" s="267"/>
      <c r="B1576" s="14">
        <v>81</v>
      </c>
      <c r="C1576" s="14">
        <v>46</v>
      </c>
      <c r="D1576" s="14">
        <v>53</v>
      </c>
      <c r="E1576" s="16" t="s">
        <v>1136</v>
      </c>
      <c r="F1576" s="15"/>
    </row>
    <row r="1577" spans="1:6" ht="12.75" customHeight="1" hidden="1" outlineLevel="2">
      <c r="A1577" s="267"/>
      <c r="B1577" s="14">
        <v>81</v>
      </c>
      <c r="C1577" s="14">
        <v>46</v>
      </c>
      <c r="D1577" s="14">
        <v>55</v>
      </c>
      <c r="E1577" s="16" t="s">
        <v>1121</v>
      </c>
      <c r="F1577" s="15"/>
    </row>
    <row r="1578" spans="1:6" ht="12.75" customHeight="1" hidden="1" outlineLevel="2">
      <c r="A1578" s="267"/>
      <c r="B1578" s="14">
        <v>81</v>
      </c>
      <c r="C1578" s="14">
        <v>46</v>
      </c>
      <c r="D1578" s="14">
        <v>57</v>
      </c>
      <c r="E1578" s="16" t="s">
        <v>166</v>
      </c>
      <c r="F1578" s="15"/>
    </row>
    <row r="1579" spans="1:6" ht="12.75" customHeight="1" hidden="1" outlineLevel="2">
      <c r="A1579" s="267"/>
      <c r="B1579" s="14">
        <v>81</v>
      </c>
      <c r="C1579" s="14">
        <v>46</v>
      </c>
      <c r="D1579" s="14">
        <v>59</v>
      </c>
      <c r="E1579" s="16" t="s">
        <v>1137</v>
      </c>
      <c r="F1579" s="15"/>
    </row>
    <row r="1580" spans="1:6" ht="12.75" customHeight="1" outlineLevel="1" collapsed="1">
      <c r="A1580" s="267"/>
      <c r="B1580" s="28">
        <v>81</v>
      </c>
      <c r="C1580" s="28">
        <v>49</v>
      </c>
      <c r="D1580" s="28"/>
      <c r="E1580" s="30" t="s">
        <v>1138</v>
      </c>
      <c r="F1580" s="29" t="s">
        <v>66</v>
      </c>
    </row>
    <row r="1581" spans="1:6" ht="12.75" customHeight="1" hidden="1" outlineLevel="2">
      <c r="A1581" s="267"/>
      <c r="B1581" s="14">
        <v>81</v>
      </c>
      <c r="C1581" s="14">
        <v>49</v>
      </c>
      <c r="D1581" s="14">
        <v>51</v>
      </c>
      <c r="E1581" s="16" t="s">
        <v>85</v>
      </c>
      <c r="F1581" s="15"/>
    </row>
    <row r="1582" spans="1:6" ht="12.75" customHeight="1" hidden="1" outlineLevel="2">
      <c r="A1582" s="267"/>
      <c r="B1582" s="14">
        <v>81</v>
      </c>
      <c r="C1582" s="14">
        <v>49</v>
      </c>
      <c r="D1582" s="14">
        <v>53</v>
      </c>
      <c r="E1582" s="16" t="s">
        <v>1139</v>
      </c>
      <c r="F1582" s="15"/>
    </row>
    <row r="1583" spans="1:6" ht="12.75" customHeight="1" hidden="1" outlineLevel="2">
      <c r="A1583" s="267"/>
      <c r="B1583" s="14">
        <v>81</v>
      </c>
      <c r="C1583" s="14">
        <v>49</v>
      </c>
      <c r="D1583" s="14">
        <v>55</v>
      </c>
      <c r="E1583" s="16" t="s">
        <v>1140</v>
      </c>
      <c r="F1583" s="15"/>
    </row>
    <row r="1584" spans="1:6" ht="12.75" customHeight="1" hidden="1" outlineLevel="2">
      <c r="A1584" s="267"/>
      <c r="B1584" s="14">
        <v>81</v>
      </c>
      <c r="C1584" s="14">
        <v>49</v>
      </c>
      <c r="D1584" s="14">
        <v>57</v>
      </c>
      <c r="E1584" s="16" t="s">
        <v>1141</v>
      </c>
      <c r="F1584" s="15"/>
    </row>
    <row r="1585" spans="1:6" ht="12.75" customHeight="1" outlineLevel="1" collapsed="1">
      <c r="A1585" s="267"/>
      <c r="B1585" s="28">
        <v>81</v>
      </c>
      <c r="C1585" s="28">
        <v>52</v>
      </c>
      <c r="D1585" s="28"/>
      <c r="E1585" s="30" t="s">
        <v>1142</v>
      </c>
      <c r="F1585" s="29" t="s">
        <v>102</v>
      </c>
    </row>
    <row r="1586" spans="1:6" ht="12.75" customHeight="1" hidden="1" outlineLevel="2">
      <c r="A1586" s="267"/>
      <c r="B1586" s="14">
        <v>81</v>
      </c>
      <c r="C1586" s="14">
        <v>52</v>
      </c>
      <c r="D1586" s="14">
        <v>51</v>
      </c>
      <c r="E1586" s="16" t="s">
        <v>681</v>
      </c>
      <c r="F1586" s="15"/>
    </row>
    <row r="1587" spans="1:6" ht="12.75" customHeight="1" hidden="1" outlineLevel="2">
      <c r="A1587" s="267"/>
      <c r="B1587" s="14">
        <v>81</v>
      </c>
      <c r="C1587" s="14">
        <v>52</v>
      </c>
      <c r="D1587" s="14">
        <v>53</v>
      </c>
      <c r="E1587" s="16" t="s">
        <v>1143</v>
      </c>
      <c r="F1587" s="15"/>
    </row>
    <row r="1588" spans="1:6" ht="12.75" customHeight="1" hidden="1" outlineLevel="2">
      <c r="A1588" s="267"/>
      <c r="B1588" s="14">
        <v>81</v>
      </c>
      <c r="C1588" s="14">
        <v>52</v>
      </c>
      <c r="D1588" s="14">
        <v>55</v>
      </c>
      <c r="E1588" s="16" t="s">
        <v>1144</v>
      </c>
      <c r="F1588" s="15"/>
    </row>
    <row r="1589" spans="1:6" ht="12.75" customHeight="1" hidden="1" outlineLevel="2">
      <c r="A1589" s="267"/>
      <c r="B1589" s="14">
        <v>81</v>
      </c>
      <c r="C1589" s="14">
        <v>52</v>
      </c>
      <c r="D1589" s="14">
        <v>57</v>
      </c>
      <c r="E1589" s="16" t="s">
        <v>298</v>
      </c>
      <c r="F1589" s="15"/>
    </row>
    <row r="1590" spans="1:6" ht="12.75" customHeight="1" hidden="1" outlineLevel="2">
      <c r="A1590" s="267"/>
      <c r="B1590" s="14">
        <v>81</v>
      </c>
      <c r="C1590" s="14">
        <v>52</v>
      </c>
      <c r="D1590" s="14">
        <v>59</v>
      </c>
      <c r="E1590" s="16" t="s">
        <v>1145</v>
      </c>
      <c r="F1590" s="15"/>
    </row>
    <row r="1591" spans="1:6" ht="12.75" customHeight="1" outlineLevel="1" collapsed="1">
      <c r="A1591" s="267"/>
      <c r="B1591" s="28">
        <v>81</v>
      </c>
      <c r="C1591" s="28">
        <v>55</v>
      </c>
      <c r="D1591" s="28"/>
      <c r="E1591" s="30" t="s">
        <v>1146</v>
      </c>
      <c r="F1591" s="29" t="s">
        <v>66</v>
      </c>
    </row>
    <row r="1592" spans="1:6" ht="12.75" customHeight="1" hidden="1" outlineLevel="2">
      <c r="A1592" s="267"/>
      <c r="B1592" s="14">
        <v>81</v>
      </c>
      <c r="C1592" s="14">
        <v>55</v>
      </c>
      <c r="D1592" s="14">
        <v>51</v>
      </c>
      <c r="E1592" s="16" t="s">
        <v>760</v>
      </c>
      <c r="F1592" s="15"/>
    </row>
    <row r="1593" spans="1:6" ht="12.75" customHeight="1" hidden="1" outlineLevel="2">
      <c r="A1593" s="267"/>
      <c r="B1593" s="14">
        <v>81</v>
      </c>
      <c r="C1593" s="14">
        <v>55</v>
      </c>
      <c r="D1593" s="14">
        <v>53</v>
      </c>
      <c r="E1593" s="16" t="s">
        <v>195</v>
      </c>
      <c r="F1593" s="15"/>
    </row>
    <row r="1594" spans="1:6" ht="12.75" customHeight="1" hidden="1" outlineLevel="2">
      <c r="A1594" s="267"/>
      <c r="B1594" s="14">
        <v>81</v>
      </c>
      <c r="C1594" s="14">
        <v>55</v>
      </c>
      <c r="D1594" s="14">
        <v>55</v>
      </c>
      <c r="E1594" s="16" t="s">
        <v>1104</v>
      </c>
      <c r="F1594" s="15"/>
    </row>
    <row r="1595" spans="1:6" ht="12.75" customHeight="1" hidden="1" outlineLevel="2">
      <c r="A1595" s="267"/>
      <c r="B1595" s="14">
        <v>81</v>
      </c>
      <c r="C1595" s="14">
        <v>55</v>
      </c>
      <c r="D1595" s="14">
        <v>57</v>
      </c>
      <c r="E1595" s="16" t="s">
        <v>974</v>
      </c>
      <c r="F1595" s="15"/>
    </row>
    <row r="1596" spans="1:6" ht="12.75" customHeight="1" outlineLevel="1" collapsed="1">
      <c r="A1596" s="267"/>
      <c r="B1596" s="28">
        <v>81</v>
      </c>
      <c r="C1596" s="28">
        <v>58</v>
      </c>
      <c r="D1596" s="28"/>
      <c r="E1596" s="30" t="s">
        <v>1147</v>
      </c>
      <c r="F1596" s="29" t="s">
        <v>66</v>
      </c>
    </row>
    <row r="1597" spans="1:6" ht="12.75" customHeight="1" hidden="1" outlineLevel="2">
      <c r="A1597" s="267"/>
      <c r="B1597" s="14">
        <v>81</v>
      </c>
      <c r="C1597" s="14">
        <v>58</v>
      </c>
      <c r="D1597" s="14">
        <v>51</v>
      </c>
      <c r="E1597" s="16" t="s">
        <v>1148</v>
      </c>
      <c r="F1597" s="15"/>
    </row>
    <row r="1598" spans="1:6" ht="12.75" customHeight="1" hidden="1" outlineLevel="2">
      <c r="A1598" s="267"/>
      <c r="B1598" s="14">
        <v>81</v>
      </c>
      <c r="C1598" s="14">
        <v>58</v>
      </c>
      <c r="D1598" s="14">
        <v>53</v>
      </c>
      <c r="E1598" s="16" t="s">
        <v>1149</v>
      </c>
      <c r="F1598" s="15"/>
    </row>
    <row r="1599" spans="1:6" ht="12.75" customHeight="1" hidden="1" outlineLevel="2">
      <c r="A1599" s="267"/>
      <c r="B1599" s="14">
        <v>81</v>
      </c>
      <c r="C1599" s="14">
        <v>58</v>
      </c>
      <c r="D1599" s="14">
        <v>55</v>
      </c>
      <c r="E1599" s="16" t="s">
        <v>1150</v>
      </c>
      <c r="F1599" s="15"/>
    </row>
    <row r="1600" spans="1:6" ht="12.75" customHeight="1" hidden="1" outlineLevel="2">
      <c r="A1600" s="267"/>
      <c r="B1600" s="14">
        <v>81</v>
      </c>
      <c r="C1600" s="14">
        <v>58</v>
      </c>
      <c r="D1600" s="14">
        <v>57</v>
      </c>
      <c r="E1600" s="16" t="s">
        <v>1151</v>
      </c>
      <c r="F1600" s="15"/>
    </row>
    <row r="1601" spans="1:6" ht="12.75" customHeight="1" outlineLevel="1" collapsed="1">
      <c r="A1601" s="267"/>
      <c r="B1601" s="28">
        <v>81</v>
      </c>
      <c r="C1601" s="28">
        <v>61</v>
      </c>
      <c r="D1601" s="28"/>
      <c r="E1601" s="30" t="s">
        <v>1152</v>
      </c>
      <c r="F1601" s="29" t="s">
        <v>102</v>
      </c>
    </row>
    <row r="1602" spans="1:6" ht="12.75" customHeight="1" hidden="1" outlineLevel="2">
      <c r="A1602" s="267"/>
      <c r="B1602" s="14">
        <v>81</v>
      </c>
      <c r="C1602" s="14">
        <v>61</v>
      </c>
      <c r="D1602" s="14">
        <v>51</v>
      </c>
      <c r="E1602" s="16" t="s">
        <v>1153</v>
      </c>
      <c r="F1602" s="15"/>
    </row>
    <row r="1603" spans="1:6" ht="12.75" customHeight="1" hidden="1" outlineLevel="2">
      <c r="A1603" s="267"/>
      <c r="B1603" s="14">
        <v>81</v>
      </c>
      <c r="C1603" s="14">
        <v>61</v>
      </c>
      <c r="D1603" s="14">
        <v>53</v>
      </c>
      <c r="E1603" s="16" t="s">
        <v>73</v>
      </c>
      <c r="F1603" s="15"/>
    </row>
    <row r="1604" spans="1:6" ht="12.75" customHeight="1" hidden="1" outlineLevel="2">
      <c r="A1604" s="267"/>
      <c r="B1604" s="14">
        <v>81</v>
      </c>
      <c r="C1604" s="14">
        <v>61</v>
      </c>
      <c r="D1604" s="14">
        <v>55</v>
      </c>
      <c r="E1604" s="16" t="s">
        <v>1154</v>
      </c>
      <c r="F1604" s="15"/>
    </row>
    <row r="1605" spans="1:6" ht="12.75" customHeight="1" hidden="1" outlineLevel="2">
      <c r="A1605" s="267"/>
      <c r="B1605" s="14">
        <v>81</v>
      </c>
      <c r="C1605" s="14">
        <v>61</v>
      </c>
      <c r="D1605" s="14">
        <v>57</v>
      </c>
      <c r="E1605" s="16" t="s">
        <v>230</v>
      </c>
      <c r="F1605" s="15"/>
    </row>
    <row r="1606" spans="1:6" ht="12.75" customHeight="1" hidden="1" outlineLevel="2">
      <c r="A1606" s="267"/>
      <c r="B1606" s="14">
        <v>81</v>
      </c>
      <c r="C1606" s="14">
        <v>61</v>
      </c>
      <c r="D1606" s="14">
        <v>59</v>
      </c>
      <c r="E1606" s="16" t="s">
        <v>1155</v>
      </c>
      <c r="F1606" s="15"/>
    </row>
    <row r="1607" spans="1:6" ht="12.75" customHeight="1" outlineLevel="1" collapsed="1">
      <c r="A1607" s="267"/>
      <c r="B1607" s="28">
        <v>81</v>
      </c>
      <c r="C1607" s="28">
        <v>64</v>
      </c>
      <c r="D1607" s="28"/>
      <c r="E1607" s="30" t="s">
        <v>1156</v>
      </c>
      <c r="F1607" s="29" t="s">
        <v>66</v>
      </c>
    </row>
    <row r="1608" spans="1:6" ht="12.75" customHeight="1" hidden="1" outlineLevel="2">
      <c r="A1608" s="267" t="s">
        <v>1084</v>
      </c>
      <c r="B1608" s="14">
        <v>81</v>
      </c>
      <c r="C1608" s="14">
        <v>64</v>
      </c>
      <c r="D1608" s="14">
        <v>51</v>
      </c>
      <c r="E1608" s="16" t="s">
        <v>681</v>
      </c>
      <c r="F1608" s="15"/>
    </row>
    <row r="1609" spans="1:6" ht="12.75" customHeight="1" hidden="1" outlineLevel="2">
      <c r="A1609" s="267"/>
      <c r="B1609" s="14">
        <v>81</v>
      </c>
      <c r="C1609" s="14">
        <v>64</v>
      </c>
      <c r="D1609" s="14">
        <v>53</v>
      </c>
      <c r="E1609" s="16" t="s">
        <v>207</v>
      </c>
      <c r="F1609" s="15"/>
    </row>
    <row r="1610" spans="1:6" ht="12.75" customHeight="1" hidden="1" outlineLevel="2">
      <c r="A1610" s="267"/>
      <c r="B1610" s="14">
        <v>81</v>
      </c>
      <c r="C1610" s="14">
        <v>64</v>
      </c>
      <c r="D1610" s="14">
        <v>55</v>
      </c>
      <c r="E1610" s="16" t="s">
        <v>1157</v>
      </c>
      <c r="F1610" s="15"/>
    </row>
    <row r="1611" spans="1:6" ht="12.75" customHeight="1" hidden="1" outlineLevel="2">
      <c r="A1611" s="267"/>
      <c r="B1611" s="14">
        <v>81</v>
      </c>
      <c r="C1611" s="14">
        <v>64</v>
      </c>
      <c r="D1611" s="14">
        <v>57</v>
      </c>
      <c r="E1611" s="16" t="s">
        <v>324</v>
      </c>
      <c r="F1611" s="15"/>
    </row>
    <row r="1612" spans="1:6" ht="12.75" customHeight="1" outlineLevel="1" collapsed="1">
      <c r="A1612" s="267"/>
      <c r="B1612" s="28">
        <v>81</v>
      </c>
      <c r="C1612" s="28">
        <v>67</v>
      </c>
      <c r="D1612" s="28"/>
      <c r="E1612" s="30" t="s">
        <v>1158</v>
      </c>
      <c r="F1612" s="29" t="s">
        <v>102</v>
      </c>
    </row>
    <row r="1613" spans="1:6" ht="12.75" customHeight="1" hidden="1" outlineLevel="2">
      <c r="A1613" s="267"/>
      <c r="B1613" s="14">
        <v>81</v>
      </c>
      <c r="C1613" s="14">
        <v>67</v>
      </c>
      <c r="D1613" s="14">
        <v>51</v>
      </c>
      <c r="E1613" s="16" t="s">
        <v>1159</v>
      </c>
      <c r="F1613" s="15"/>
    </row>
    <row r="1614" spans="1:6" ht="12.75" customHeight="1" hidden="1" outlineLevel="2">
      <c r="A1614" s="267"/>
      <c r="B1614" s="14">
        <v>81</v>
      </c>
      <c r="C1614" s="14">
        <v>67</v>
      </c>
      <c r="D1614" s="14">
        <v>53</v>
      </c>
      <c r="E1614" s="16" t="s">
        <v>1160</v>
      </c>
      <c r="F1614" s="15"/>
    </row>
    <row r="1615" spans="1:6" ht="12.75" customHeight="1" hidden="1" outlineLevel="2">
      <c r="A1615" s="267"/>
      <c r="B1615" s="14">
        <v>81</v>
      </c>
      <c r="C1615" s="14">
        <v>67</v>
      </c>
      <c r="D1615" s="14">
        <v>55</v>
      </c>
      <c r="E1615" s="16" t="s">
        <v>260</v>
      </c>
      <c r="F1615" s="15"/>
    </row>
    <row r="1616" spans="1:6" ht="12.75" customHeight="1" hidden="1" outlineLevel="2">
      <c r="A1616" s="267"/>
      <c r="B1616" s="14">
        <v>81</v>
      </c>
      <c r="C1616" s="14">
        <v>67</v>
      </c>
      <c r="D1616" s="14">
        <v>57</v>
      </c>
      <c r="E1616" s="16" t="s">
        <v>1161</v>
      </c>
      <c r="F1616" s="15"/>
    </row>
    <row r="1617" spans="1:6" ht="12.75" customHeight="1" hidden="1" outlineLevel="2">
      <c r="A1617" s="267"/>
      <c r="B1617" s="14">
        <v>81</v>
      </c>
      <c r="C1617" s="14">
        <v>67</v>
      </c>
      <c r="D1617" s="14">
        <v>59</v>
      </c>
      <c r="E1617" s="16" t="s">
        <v>69</v>
      </c>
      <c r="F1617" s="15"/>
    </row>
    <row r="1618" spans="1:6" ht="12.75" customHeight="1" outlineLevel="1" collapsed="1">
      <c r="A1618" s="267"/>
      <c r="B1618" s="28">
        <v>81</v>
      </c>
      <c r="C1618" s="28">
        <v>70</v>
      </c>
      <c r="D1618" s="28"/>
      <c r="E1618" s="30" t="s">
        <v>1162</v>
      </c>
      <c r="F1618" s="29" t="s">
        <v>102</v>
      </c>
    </row>
    <row r="1619" spans="1:6" ht="12.75" customHeight="1" hidden="1" outlineLevel="2">
      <c r="A1619" s="267"/>
      <c r="B1619" s="14">
        <v>81</v>
      </c>
      <c r="C1619" s="14">
        <v>70</v>
      </c>
      <c r="D1619" s="14">
        <v>51</v>
      </c>
      <c r="E1619" s="16" t="s">
        <v>73</v>
      </c>
      <c r="F1619" s="15"/>
    </row>
    <row r="1620" spans="1:6" ht="12.75" customHeight="1" hidden="1" outlineLevel="2">
      <c r="A1620" s="267"/>
      <c r="B1620" s="14">
        <v>81</v>
      </c>
      <c r="C1620" s="14">
        <v>70</v>
      </c>
      <c r="D1620" s="14">
        <v>53</v>
      </c>
      <c r="E1620" s="16" t="s">
        <v>1163</v>
      </c>
      <c r="F1620" s="15"/>
    </row>
    <row r="1621" spans="1:6" ht="12.75" customHeight="1" hidden="1" outlineLevel="2">
      <c r="A1621" s="267"/>
      <c r="B1621" s="14">
        <v>81</v>
      </c>
      <c r="C1621" s="14">
        <v>70</v>
      </c>
      <c r="D1621" s="14">
        <v>55</v>
      </c>
      <c r="E1621" s="16" t="s">
        <v>1164</v>
      </c>
      <c r="F1621" s="15"/>
    </row>
    <row r="1622" spans="1:6" ht="12.75" customHeight="1" hidden="1" outlineLevel="2">
      <c r="A1622" s="267"/>
      <c r="B1622" s="14">
        <v>81</v>
      </c>
      <c r="C1622" s="14">
        <v>70</v>
      </c>
      <c r="D1622" s="14">
        <v>57</v>
      </c>
      <c r="E1622" s="16" t="s">
        <v>1165</v>
      </c>
      <c r="F1622" s="15"/>
    </row>
    <row r="1623" spans="1:6" ht="12.75" customHeight="1" hidden="1" outlineLevel="2">
      <c r="A1623" s="267"/>
      <c r="B1623" s="14">
        <v>81</v>
      </c>
      <c r="C1623" s="14">
        <v>70</v>
      </c>
      <c r="D1623" s="14">
        <v>59</v>
      </c>
      <c r="E1623" s="16" t="s">
        <v>324</v>
      </c>
      <c r="F1623" s="15"/>
    </row>
    <row r="1624" spans="1:6" ht="12">
      <c r="A1624" s="267"/>
      <c r="B1624" s="40">
        <v>82</v>
      </c>
      <c r="C1624" s="40"/>
      <c r="D1624" s="40"/>
      <c r="E1624" s="41" t="s">
        <v>1376</v>
      </c>
      <c r="F1624" s="42" t="s">
        <v>1166</v>
      </c>
    </row>
    <row r="1625" spans="1:6" ht="12.75" customHeight="1" outlineLevel="1" collapsed="1">
      <c r="A1625" s="267"/>
      <c r="B1625" s="28">
        <v>82</v>
      </c>
      <c r="C1625" s="94" t="s">
        <v>0</v>
      </c>
      <c r="D1625" s="28"/>
      <c r="E1625" s="30" t="s">
        <v>1167</v>
      </c>
      <c r="F1625" s="29" t="s">
        <v>77</v>
      </c>
    </row>
    <row r="1626" spans="1:6" ht="12.75" customHeight="1" hidden="1" outlineLevel="2">
      <c r="A1626" s="267"/>
      <c r="B1626" s="14">
        <v>82</v>
      </c>
      <c r="C1626" s="95">
        <v>1</v>
      </c>
      <c r="D1626" s="14">
        <v>51</v>
      </c>
      <c r="E1626" s="16" t="s">
        <v>1149</v>
      </c>
      <c r="F1626" s="15"/>
    </row>
    <row r="1627" spans="1:6" ht="12.75" customHeight="1" hidden="1" outlineLevel="2">
      <c r="A1627" s="267"/>
      <c r="B1627" s="14">
        <v>82</v>
      </c>
      <c r="C1627" s="95">
        <v>1</v>
      </c>
      <c r="D1627" s="14">
        <v>53</v>
      </c>
      <c r="E1627" s="16" t="s">
        <v>1168</v>
      </c>
      <c r="F1627" s="15"/>
    </row>
    <row r="1628" spans="1:6" ht="12.75" customHeight="1" hidden="1" outlineLevel="2">
      <c r="A1628" s="267"/>
      <c r="B1628" s="14">
        <v>82</v>
      </c>
      <c r="C1628" s="95">
        <v>1</v>
      </c>
      <c r="D1628" s="14">
        <v>55</v>
      </c>
      <c r="E1628" s="16" t="s">
        <v>73</v>
      </c>
      <c r="F1628" s="15"/>
    </row>
    <row r="1629" spans="1:6" ht="12.75" customHeight="1" hidden="1" outlineLevel="2">
      <c r="A1629" s="267"/>
      <c r="B1629" s="14">
        <v>82</v>
      </c>
      <c r="C1629" s="95">
        <v>1</v>
      </c>
      <c r="D1629" s="14">
        <v>57</v>
      </c>
      <c r="E1629" s="16" t="s">
        <v>67</v>
      </c>
      <c r="F1629" s="15"/>
    </row>
    <row r="1630" spans="1:6" ht="12.75" customHeight="1" hidden="1" outlineLevel="2">
      <c r="A1630" s="267"/>
      <c r="B1630" s="14">
        <v>82</v>
      </c>
      <c r="C1630" s="95">
        <v>1</v>
      </c>
      <c r="D1630" s="14">
        <v>59</v>
      </c>
      <c r="E1630" s="16" t="s">
        <v>90</v>
      </c>
      <c r="F1630" s="15"/>
    </row>
    <row r="1631" spans="1:6" ht="12.75" customHeight="1" hidden="1" outlineLevel="2">
      <c r="A1631" s="267"/>
      <c r="B1631" s="14">
        <v>82</v>
      </c>
      <c r="C1631" s="95">
        <v>1</v>
      </c>
      <c r="D1631" s="14">
        <v>61</v>
      </c>
      <c r="E1631" s="16" t="s">
        <v>1169</v>
      </c>
      <c r="F1631" s="15"/>
    </row>
    <row r="1632" spans="1:6" ht="12.75" customHeight="1" outlineLevel="1" collapsed="1">
      <c r="A1632" s="267"/>
      <c r="B1632" s="28">
        <v>82</v>
      </c>
      <c r="C1632" s="94" t="s">
        <v>3</v>
      </c>
      <c r="D1632" s="28"/>
      <c r="E1632" s="30" t="s">
        <v>1170</v>
      </c>
      <c r="F1632" s="29" t="s">
        <v>66</v>
      </c>
    </row>
    <row r="1633" spans="1:6" ht="12.75" customHeight="1" hidden="1" outlineLevel="2">
      <c r="A1633" s="267"/>
      <c r="B1633" s="14">
        <v>82</v>
      </c>
      <c r="C1633" s="95">
        <v>4</v>
      </c>
      <c r="D1633" s="14">
        <v>51</v>
      </c>
      <c r="E1633" s="16" t="s">
        <v>708</v>
      </c>
      <c r="F1633" s="15"/>
    </row>
    <row r="1634" spans="1:6" ht="12.75" customHeight="1" hidden="1" outlineLevel="2">
      <c r="A1634" s="267"/>
      <c r="B1634" s="14">
        <v>82</v>
      </c>
      <c r="C1634" s="95">
        <v>4</v>
      </c>
      <c r="D1634" s="14">
        <v>53</v>
      </c>
      <c r="E1634" s="16" t="s">
        <v>170</v>
      </c>
      <c r="F1634" s="15"/>
    </row>
    <row r="1635" spans="1:6" ht="12.75" customHeight="1" hidden="1" outlineLevel="2">
      <c r="A1635" s="267"/>
      <c r="B1635" s="14">
        <v>82</v>
      </c>
      <c r="C1635" s="95">
        <v>4</v>
      </c>
      <c r="D1635" s="14">
        <v>55</v>
      </c>
      <c r="E1635" s="16" t="s">
        <v>426</v>
      </c>
      <c r="F1635" s="15"/>
    </row>
    <row r="1636" spans="1:6" ht="12.75" customHeight="1" hidden="1" outlineLevel="2">
      <c r="A1636" s="267"/>
      <c r="B1636" s="14">
        <v>82</v>
      </c>
      <c r="C1636" s="95">
        <v>4</v>
      </c>
      <c r="D1636" s="14">
        <v>57</v>
      </c>
      <c r="E1636" s="16" t="s">
        <v>516</v>
      </c>
      <c r="F1636" s="15"/>
    </row>
    <row r="1637" spans="1:6" ht="12.75" customHeight="1" outlineLevel="1" collapsed="1">
      <c r="A1637" s="267"/>
      <c r="B1637" s="28">
        <v>82</v>
      </c>
      <c r="C1637" s="94" t="s">
        <v>2</v>
      </c>
      <c r="D1637" s="28"/>
      <c r="E1637" s="30" t="s">
        <v>76</v>
      </c>
      <c r="F1637" s="29" t="s">
        <v>77</v>
      </c>
    </row>
    <row r="1638" spans="1:6" ht="12.75" customHeight="1" hidden="1" outlineLevel="2">
      <c r="A1638" s="267"/>
      <c r="B1638" s="14">
        <v>82</v>
      </c>
      <c r="C1638" s="14">
        <v>7</v>
      </c>
      <c r="D1638" s="14">
        <v>51</v>
      </c>
      <c r="E1638" s="16" t="s">
        <v>1171</v>
      </c>
      <c r="F1638" s="15"/>
    </row>
    <row r="1639" spans="1:6" ht="12.75" customHeight="1" hidden="1" outlineLevel="2">
      <c r="A1639" s="267"/>
      <c r="B1639" s="14">
        <v>82</v>
      </c>
      <c r="C1639" s="14">
        <v>7</v>
      </c>
      <c r="D1639" s="14">
        <v>53</v>
      </c>
      <c r="E1639" s="16" t="s">
        <v>1172</v>
      </c>
      <c r="F1639" s="15"/>
    </row>
    <row r="1640" spans="1:6" ht="12.75" customHeight="1" hidden="1" outlineLevel="2">
      <c r="A1640" s="267"/>
      <c r="B1640" s="14">
        <v>82</v>
      </c>
      <c r="C1640" s="14">
        <v>7</v>
      </c>
      <c r="D1640" s="14">
        <v>55</v>
      </c>
      <c r="E1640" s="16" t="s">
        <v>1173</v>
      </c>
      <c r="F1640" s="15"/>
    </row>
    <row r="1641" spans="1:6" ht="12.75" customHeight="1" hidden="1" outlineLevel="2">
      <c r="A1641" s="267"/>
      <c r="B1641" s="14">
        <v>82</v>
      </c>
      <c r="C1641" s="14">
        <v>7</v>
      </c>
      <c r="D1641" s="14">
        <v>57</v>
      </c>
      <c r="E1641" s="16" t="s">
        <v>1149</v>
      </c>
      <c r="F1641" s="15"/>
    </row>
    <row r="1642" spans="1:6" ht="12.75" customHeight="1" hidden="1" outlineLevel="2">
      <c r="A1642" s="267"/>
      <c r="B1642" s="14">
        <v>82</v>
      </c>
      <c r="C1642" s="14">
        <v>7</v>
      </c>
      <c r="D1642" s="14">
        <v>59</v>
      </c>
      <c r="E1642" s="16" t="s">
        <v>1174</v>
      </c>
      <c r="F1642" s="15"/>
    </row>
    <row r="1643" spans="1:6" ht="12.75" customHeight="1" hidden="1" outlineLevel="2">
      <c r="A1643" s="267"/>
      <c r="B1643" s="14">
        <v>82</v>
      </c>
      <c r="C1643" s="14">
        <v>7</v>
      </c>
      <c r="D1643" s="14">
        <v>61</v>
      </c>
      <c r="E1643" s="16" t="s">
        <v>1175</v>
      </c>
      <c r="F1643" s="15"/>
    </row>
    <row r="1644" spans="1:6" ht="12.75" customHeight="1" outlineLevel="1" collapsed="1">
      <c r="A1644" s="267"/>
      <c r="B1644" s="28">
        <v>82</v>
      </c>
      <c r="C1644" s="28">
        <v>10</v>
      </c>
      <c r="D1644" s="28"/>
      <c r="E1644" s="30" t="s">
        <v>1176</v>
      </c>
      <c r="F1644" s="29" t="s">
        <v>102</v>
      </c>
    </row>
    <row r="1645" spans="1:6" ht="12.75" customHeight="1" hidden="1" outlineLevel="2">
      <c r="A1645" s="267"/>
      <c r="B1645" s="14">
        <v>82</v>
      </c>
      <c r="C1645" s="14">
        <v>10</v>
      </c>
      <c r="D1645" s="14">
        <v>51</v>
      </c>
      <c r="E1645" s="16" t="s">
        <v>1177</v>
      </c>
      <c r="F1645" s="15"/>
    </row>
    <row r="1646" spans="1:6" ht="12.75" customHeight="1" hidden="1" outlineLevel="2">
      <c r="A1646" s="267"/>
      <c r="B1646" s="14">
        <v>82</v>
      </c>
      <c r="C1646" s="14">
        <v>10</v>
      </c>
      <c r="D1646" s="14">
        <v>53</v>
      </c>
      <c r="E1646" s="16" t="s">
        <v>1178</v>
      </c>
      <c r="F1646" s="15"/>
    </row>
    <row r="1647" spans="1:6" ht="12.75" customHeight="1" hidden="1" outlineLevel="2">
      <c r="A1647" s="267"/>
      <c r="B1647" s="14">
        <v>82</v>
      </c>
      <c r="C1647" s="14">
        <v>10</v>
      </c>
      <c r="D1647" s="14">
        <v>55</v>
      </c>
      <c r="E1647" s="16" t="s">
        <v>1032</v>
      </c>
      <c r="F1647" s="15"/>
    </row>
    <row r="1648" spans="1:6" ht="12.75" customHeight="1" hidden="1" outlineLevel="2">
      <c r="A1648" s="267"/>
      <c r="B1648" s="14">
        <v>82</v>
      </c>
      <c r="C1648" s="14">
        <v>10</v>
      </c>
      <c r="D1648" s="14">
        <v>57</v>
      </c>
      <c r="E1648" s="16" t="s">
        <v>1179</v>
      </c>
      <c r="F1648" s="15"/>
    </row>
    <row r="1649" spans="1:6" ht="12.75" customHeight="1" hidden="1" outlineLevel="2">
      <c r="A1649" s="267"/>
      <c r="B1649" s="14">
        <v>82</v>
      </c>
      <c r="C1649" s="14">
        <v>10</v>
      </c>
      <c r="D1649" s="14">
        <v>59</v>
      </c>
      <c r="E1649" s="16" t="s">
        <v>1180</v>
      </c>
      <c r="F1649" s="15"/>
    </row>
    <row r="1650" spans="1:6" ht="12.75" customHeight="1" outlineLevel="1" collapsed="1">
      <c r="A1650" s="267"/>
      <c r="B1650" s="28">
        <v>82</v>
      </c>
      <c r="C1650" s="28">
        <v>13</v>
      </c>
      <c r="D1650" s="28"/>
      <c r="E1650" s="30" t="s">
        <v>1181</v>
      </c>
      <c r="F1650" s="29" t="s">
        <v>102</v>
      </c>
    </row>
    <row r="1651" spans="1:6" ht="12.75" customHeight="1" hidden="1" outlineLevel="2">
      <c r="A1651" s="267"/>
      <c r="B1651" s="14">
        <v>82</v>
      </c>
      <c r="C1651" s="14">
        <v>13</v>
      </c>
      <c r="D1651" s="14">
        <v>51</v>
      </c>
      <c r="E1651" s="16" t="s">
        <v>294</v>
      </c>
      <c r="F1651" s="15"/>
    </row>
    <row r="1652" spans="1:6" ht="12.75" customHeight="1" hidden="1" outlineLevel="2">
      <c r="A1652" s="267"/>
      <c r="B1652" s="14">
        <v>82</v>
      </c>
      <c r="C1652" s="14">
        <v>13</v>
      </c>
      <c r="D1652" s="14">
        <v>53</v>
      </c>
      <c r="E1652" s="16" t="s">
        <v>1182</v>
      </c>
      <c r="F1652" s="15"/>
    </row>
    <row r="1653" spans="1:6" ht="12.75" customHeight="1" hidden="1" outlineLevel="2">
      <c r="A1653" s="267"/>
      <c r="B1653" s="14">
        <v>82</v>
      </c>
      <c r="C1653" s="14">
        <v>13</v>
      </c>
      <c r="D1653" s="14">
        <v>55</v>
      </c>
      <c r="E1653" s="16" t="s">
        <v>1183</v>
      </c>
      <c r="F1653" s="15"/>
    </row>
    <row r="1654" spans="1:6" ht="12.75" customHeight="1" hidden="1" outlineLevel="2">
      <c r="A1654" s="267"/>
      <c r="B1654" s="14">
        <v>82</v>
      </c>
      <c r="C1654" s="14">
        <v>13</v>
      </c>
      <c r="D1654" s="14">
        <v>57</v>
      </c>
      <c r="E1654" s="16" t="s">
        <v>1184</v>
      </c>
      <c r="F1654" s="15"/>
    </row>
    <row r="1655" spans="1:6" ht="12.75" customHeight="1" hidden="1" outlineLevel="2">
      <c r="A1655" s="267"/>
      <c r="B1655" s="14">
        <v>82</v>
      </c>
      <c r="C1655" s="14">
        <v>13</v>
      </c>
      <c r="D1655" s="14">
        <v>59</v>
      </c>
      <c r="E1655" s="16" t="s">
        <v>1185</v>
      </c>
      <c r="F1655" s="15"/>
    </row>
    <row r="1656" spans="1:6" ht="12.75" customHeight="1" outlineLevel="1" collapsed="1">
      <c r="A1656" s="267"/>
      <c r="B1656" s="28">
        <v>82</v>
      </c>
      <c r="C1656" s="28">
        <v>16</v>
      </c>
      <c r="D1656" s="28"/>
      <c r="E1656" s="30" t="s">
        <v>1186</v>
      </c>
      <c r="F1656" s="29" t="s">
        <v>66</v>
      </c>
    </row>
    <row r="1657" spans="1:6" ht="12.75" customHeight="1" hidden="1" outlineLevel="2">
      <c r="A1657" s="267"/>
      <c r="B1657" s="14">
        <v>82</v>
      </c>
      <c r="C1657" s="14">
        <v>16</v>
      </c>
      <c r="D1657" s="14">
        <v>51</v>
      </c>
      <c r="E1657" s="16" t="s">
        <v>1187</v>
      </c>
      <c r="F1657" s="15"/>
    </row>
    <row r="1658" spans="1:6" ht="12.75" customHeight="1" hidden="1" outlineLevel="2">
      <c r="A1658" s="267"/>
      <c r="B1658" s="14">
        <v>82</v>
      </c>
      <c r="C1658" s="14">
        <v>16</v>
      </c>
      <c r="D1658" s="14">
        <v>53</v>
      </c>
      <c r="E1658" s="16" t="s">
        <v>1096</v>
      </c>
      <c r="F1658" s="15"/>
    </row>
    <row r="1659" spans="1:6" ht="12.75" customHeight="1" hidden="1" outlineLevel="2">
      <c r="A1659" s="267"/>
      <c r="B1659" s="14">
        <v>82</v>
      </c>
      <c r="C1659" s="14">
        <v>16</v>
      </c>
      <c r="D1659" s="14">
        <v>55</v>
      </c>
      <c r="E1659" s="16" t="s">
        <v>1188</v>
      </c>
      <c r="F1659" s="15"/>
    </row>
    <row r="1660" spans="1:6" ht="12.75" customHeight="1" hidden="1" outlineLevel="2">
      <c r="A1660" s="267"/>
      <c r="B1660" s="14">
        <v>82</v>
      </c>
      <c r="C1660" s="14">
        <v>16</v>
      </c>
      <c r="D1660" s="14">
        <v>57</v>
      </c>
      <c r="E1660" s="16" t="s">
        <v>789</v>
      </c>
      <c r="F1660" s="15"/>
    </row>
    <row r="1661" spans="1:6" ht="12.75" customHeight="1" outlineLevel="1" collapsed="1">
      <c r="A1661" s="267"/>
      <c r="B1661" s="28">
        <v>82</v>
      </c>
      <c r="C1661" s="28">
        <v>19</v>
      </c>
      <c r="D1661" s="28"/>
      <c r="E1661" s="30" t="s">
        <v>1189</v>
      </c>
      <c r="F1661" s="29" t="s">
        <v>102</v>
      </c>
    </row>
    <row r="1662" spans="1:6" ht="12.75" customHeight="1" hidden="1" outlineLevel="2">
      <c r="A1662" s="267"/>
      <c r="B1662" s="14">
        <v>82</v>
      </c>
      <c r="C1662" s="14">
        <v>19</v>
      </c>
      <c r="D1662" s="14">
        <v>51</v>
      </c>
      <c r="E1662" s="16" t="s">
        <v>1190</v>
      </c>
      <c r="F1662" s="15"/>
    </row>
    <row r="1663" spans="1:6" ht="12.75" customHeight="1" hidden="1" outlineLevel="2">
      <c r="A1663" s="267"/>
      <c r="B1663" s="14">
        <v>82</v>
      </c>
      <c r="C1663" s="14">
        <v>19</v>
      </c>
      <c r="D1663" s="14">
        <v>53</v>
      </c>
      <c r="E1663" s="16" t="s">
        <v>213</v>
      </c>
      <c r="F1663" s="15"/>
    </row>
    <row r="1664" spans="1:6" ht="12.75" customHeight="1" hidden="1" outlineLevel="2">
      <c r="A1664" s="267" t="s">
        <v>1084</v>
      </c>
      <c r="B1664" s="14">
        <v>82</v>
      </c>
      <c r="C1664" s="14">
        <v>19</v>
      </c>
      <c r="D1664" s="14">
        <v>55</v>
      </c>
      <c r="E1664" s="16" t="s">
        <v>1191</v>
      </c>
      <c r="F1664" s="15"/>
    </row>
    <row r="1665" spans="1:6" ht="12.75" customHeight="1" hidden="1" outlineLevel="2">
      <c r="A1665" s="267"/>
      <c r="B1665" s="14">
        <v>82</v>
      </c>
      <c r="C1665" s="14">
        <v>19</v>
      </c>
      <c r="D1665" s="14">
        <v>57</v>
      </c>
      <c r="E1665" s="16" t="s">
        <v>1192</v>
      </c>
      <c r="F1665" s="15"/>
    </row>
    <row r="1666" spans="1:6" ht="12.75" customHeight="1" hidden="1" outlineLevel="2">
      <c r="A1666" s="267"/>
      <c r="B1666" s="14">
        <v>82</v>
      </c>
      <c r="C1666" s="14">
        <v>19</v>
      </c>
      <c r="D1666" s="14">
        <v>59</v>
      </c>
      <c r="E1666" s="16" t="s">
        <v>1193</v>
      </c>
      <c r="F1666" s="15"/>
    </row>
    <row r="1667" spans="1:6" ht="12.75" customHeight="1" outlineLevel="1" collapsed="1">
      <c r="A1667" s="267"/>
      <c r="B1667" s="28">
        <v>82</v>
      </c>
      <c r="C1667" s="28">
        <v>22</v>
      </c>
      <c r="D1667" s="28"/>
      <c r="E1667" s="30" t="s">
        <v>1194</v>
      </c>
      <c r="F1667" s="29" t="s">
        <v>72</v>
      </c>
    </row>
    <row r="1668" spans="1:6" ht="12.75" customHeight="1" hidden="1" outlineLevel="2">
      <c r="A1668" s="267"/>
      <c r="B1668" s="14">
        <v>82</v>
      </c>
      <c r="C1668" s="14">
        <v>22</v>
      </c>
      <c r="D1668" s="14">
        <v>51</v>
      </c>
      <c r="E1668" s="16" t="s">
        <v>1195</v>
      </c>
      <c r="F1668" s="15"/>
    </row>
    <row r="1669" spans="1:6" ht="12.75" customHeight="1" hidden="1" outlineLevel="2">
      <c r="A1669" s="267"/>
      <c r="B1669" s="14">
        <v>82</v>
      </c>
      <c r="C1669" s="14">
        <v>22</v>
      </c>
      <c r="D1669" s="14">
        <v>53</v>
      </c>
      <c r="E1669" s="16" t="s">
        <v>1196</v>
      </c>
      <c r="F1669" s="15"/>
    </row>
    <row r="1670" spans="1:6" ht="12.75" customHeight="1" hidden="1" outlineLevel="2">
      <c r="A1670" s="267"/>
      <c r="B1670" s="14">
        <v>82</v>
      </c>
      <c r="C1670" s="14">
        <v>22</v>
      </c>
      <c r="D1670" s="14">
        <v>55</v>
      </c>
      <c r="E1670" s="16" t="s">
        <v>799</v>
      </c>
      <c r="F1670" s="15"/>
    </row>
    <row r="1671" spans="1:6" ht="12.75" customHeight="1" outlineLevel="1" collapsed="1">
      <c r="A1671" s="267"/>
      <c r="B1671" s="28">
        <v>82</v>
      </c>
      <c r="C1671" s="28">
        <v>25</v>
      </c>
      <c r="D1671" s="28"/>
      <c r="E1671" s="30" t="s">
        <v>1197</v>
      </c>
      <c r="F1671" s="29" t="s">
        <v>72</v>
      </c>
    </row>
    <row r="1672" spans="1:6" ht="12.75" customHeight="1" hidden="1" outlineLevel="2">
      <c r="A1672" s="267"/>
      <c r="B1672" s="14">
        <v>82</v>
      </c>
      <c r="C1672" s="14">
        <v>25</v>
      </c>
      <c r="D1672" s="14">
        <v>51</v>
      </c>
      <c r="E1672" s="16" t="s">
        <v>303</v>
      </c>
      <c r="F1672" s="15"/>
    </row>
    <row r="1673" spans="1:6" ht="12.75" customHeight="1" hidden="1" outlineLevel="2">
      <c r="A1673" s="267"/>
      <c r="B1673" s="14">
        <v>82</v>
      </c>
      <c r="C1673" s="14">
        <v>25</v>
      </c>
      <c r="D1673" s="14">
        <v>53</v>
      </c>
      <c r="E1673" s="16" t="s">
        <v>500</v>
      </c>
      <c r="F1673" s="15"/>
    </row>
    <row r="1674" spans="1:6" ht="12.75" customHeight="1" hidden="1" outlineLevel="2">
      <c r="A1674" s="267"/>
      <c r="B1674" s="14">
        <v>82</v>
      </c>
      <c r="C1674" s="14">
        <v>25</v>
      </c>
      <c r="D1674" s="14">
        <v>55</v>
      </c>
      <c r="E1674" s="16" t="s">
        <v>1198</v>
      </c>
      <c r="F1674" s="15"/>
    </row>
    <row r="1675" spans="1:6" ht="12.75" customHeight="1" outlineLevel="1" collapsed="1">
      <c r="A1675" s="267"/>
      <c r="B1675" s="28">
        <v>82</v>
      </c>
      <c r="C1675" s="28">
        <v>28</v>
      </c>
      <c r="D1675" s="28"/>
      <c r="E1675" s="30" t="s">
        <v>1199</v>
      </c>
      <c r="F1675" s="29" t="s">
        <v>102</v>
      </c>
    </row>
    <row r="1676" spans="1:6" ht="12.75" customHeight="1" hidden="1" outlineLevel="2">
      <c r="A1676" s="267"/>
      <c r="B1676" s="14">
        <v>82</v>
      </c>
      <c r="C1676" s="14">
        <v>28</v>
      </c>
      <c r="D1676" s="14">
        <v>51</v>
      </c>
      <c r="E1676" s="16" t="s">
        <v>1200</v>
      </c>
      <c r="F1676" s="15"/>
    </row>
    <row r="1677" spans="1:6" ht="12.75" customHeight="1" hidden="1" outlineLevel="2">
      <c r="A1677" s="267"/>
      <c r="B1677" s="14">
        <v>82</v>
      </c>
      <c r="C1677" s="14">
        <v>28</v>
      </c>
      <c r="D1677" s="14">
        <v>53</v>
      </c>
      <c r="E1677" s="16" t="s">
        <v>1201</v>
      </c>
      <c r="F1677" s="15"/>
    </row>
    <row r="1678" spans="1:6" ht="12.75" customHeight="1" hidden="1" outlineLevel="2">
      <c r="A1678" s="267"/>
      <c r="B1678" s="14">
        <v>82</v>
      </c>
      <c r="C1678" s="14">
        <v>28</v>
      </c>
      <c r="D1678" s="14">
        <v>55</v>
      </c>
      <c r="E1678" s="16" t="s">
        <v>1202</v>
      </c>
      <c r="F1678" s="15"/>
    </row>
    <row r="1679" spans="1:6" ht="12.75" customHeight="1" hidden="1" outlineLevel="2">
      <c r="A1679" s="267"/>
      <c r="B1679" s="14">
        <v>82</v>
      </c>
      <c r="C1679" s="14">
        <v>28</v>
      </c>
      <c r="D1679" s="14">
        <v>57</v>
      </c>
      <c r="E1679" s="16" t="s">
        <v>1163</v>
      </c>
      <c r="F1679" s="15"/>
    </row>
    <row r="1680" spans="1:6" ht="12.75" customHeight="1" hidden="1" outlineLevel="2">
      <c r="A1680" s="267"/>
      <c r="B1680" s="14">
        <v>82</v>
      </c>
      <c r="C1680" s="14">
        <v>28</v>
      </c>
      <c r="D1680" s="14">
        <v>59</v>
      </c>
      <c r="E1680" s="16" t="s">
        <v>1203</v>
      </c>
      <c r="F1680" s="15"/>
    </row>
    <row r="1681" spans="1:6" ht="12.75" customHeight="1" outlineLevel="1" collapsed="1">
      <c r="A1681" s="267"/>
      <c r="B1681" s="28">
        <v>82</v>
      </c>
      <c r="C1681" s="28">
        <v>31</v>
      </c>
      <c r="D1681" s="28"/>
      <c r="E1681" s="30" t="s">
        <v>703</v>
      </c>
      <c r="F1681" s="29" t="s">
        <v>102</v>
      </c>
    </row>
    <row r="1682" spans="1:6" ht="12.75" customHeight="1" hidden="1" outlineLevel="2">
      <c r="A1682" s="267"/>
      <c r="B1682" s="14">
        <v>82</v>
      </c>
      <c r="C1682" s="14">
        <v>31</v>
      </c>
      <c r="D1682" s="14">
        <v>51</v>
      </c>
      <c r="E1682" s="16" t="s">
        <v>599</v>
      </c>
      <c r="F1682" s="15"/>
    </row>
    <row r="1683" spans="1:6" ht="12.75" customHeight="1" hidden="1" outlineLevel="2">
      <c r="A1683" s="267"/>
      <c r="B1683" s="14">
        <v>82</v>
      </c>
      <c r="C1683" s="14">
        <v>31</v>
      </c>
      <c r="D1683" s="14">
        <v>53</v>
      </c>
      <c r="E1683" s="16" t="s">
        <v>1204</v>
      </c>
      <c r="F1683" s="15"/>
    </row>
    <row r="1684" spans="1:6" ht="12.75" customHeight="1" hidden="1" outlineLevel="2">
      <c r="A1684" s="267"/>
      <c r="B1684" s="14">
        <v>82</v>
      </c>
      <c r="C1684" s="14">
        <v>31</v>
      </c>
      <c r="D1684" s="14">
        <v>55</v>
      </c>
      <c r="E1684" s="16" t="s">
        <v>1205</v>
      </c>
      <c r="F1684" s="15"/>
    </row>
    <row r="1685" spans="1:6" ht="12.75" customHeight="1" hidden="1" outlineLevel="2">
      <c r="A1685" s="267"/>
      <c r="B1685" s="14">
        <v>82</v>
      </c>
      <c r="C1685" s="14">
        <v>31</v>
      </c>
      <c r="D1685" s="14">
        <v>57</v>
      </c>
      <c r="E1685" s="16" t="s">
        <v>1206</v>
      </c>
      <c r="F1685" s="15"/>
    </row>
    <row r="1686" spans="1:6" ht="12.75" customHeight="1" hidden="1" outlineLevel="2">
      <c r="A1686" s="267"/>
      <c r="B1686" s="14">
        <v>82</v>
      </c>
      <c r="C1686" s="14">
        <v>31</v>
      </c>
      <c r="D1686" s="14">
        <v>59</v>
      </c>
      <c r="E1686" s="16" t="s">
        <v>1207</v>
      </c>
      <c r="F1686" s="15"/>
    </row>
    <row r="1687" spans="1:6" ht="12.75" customHeight="1" outlineLevel="1" collapsed="1">
      <c r="A1687" s="267"/>
      <c r="B1687" s="28">
        <v>82</v>
      </c>
      <c r="C1687" s="28">
        <v>34</v>
      </c>
      <c r="D1687" s="28"/>
      <c r="E1687" s="30" t="s">
        <v>1208</v>
      </c>
      <c r="F1687" s="29" t="s">
        <v>66</v>
      </c>
    </row>
    <row r="1688" spans="1:6" ht="12.75" customHeight="1" hidden="1" outlineLevel="2">
      <c r="A1688" s="267"/>
      <c r="B1688" s="14">
        <v>82</v>
      </c>
      <c r="C1688" s="14">
        <v>34</v>
      </c>
      <c r="D1688" s="14">
        <v>51</v>
      </c>
      <c r="E1688" s="16" t="s">
        <v>1209</v>
      </c>
      <c r="F1688" s="15"/>
    </row>
    <row r="1689" spans="1:6" ht="12.75" customHeight="1" hidden="1" outlineLevel="2">
      <c r="A1689" s="267"/>
      <c r="B1689" s="14">
        <v>82</v>
      </c>
      <c r="C1689" s="14">
        <v>34</v>
      </c>
      <c r="D1689" s="14">
        <v>53</v>
      </c>
      <c r="E1689" s="16" t="s">
        <v>1032</v>
      </c>
      <c r="F1689" s="15"/>
    </row>
    <row r="1690" spans="1:6" ht="12.75" customHeight="1" hidden="1" outlineLevel="2">
      <c r="A1690" s="267"/>
      <c r="B1690" s="14">
        <v>82</v>
      </c>
      <c r="C1690" s="14">
        <v>34</v>
      </c>
      <c r="D1690" s="14">
        <v>55</v>
      </c>
      <c r="E1690" s="16" t="s">
        <v>1210</v>
      </c>
      <c r="F1690" s="15"/>
    </row>
    <row r="1691" spans="1:6" ht="12.75" customHeight="1" hidden="1" outlineLevel="2">
      <c r="A1691" s="267"/>
      <c r="B1691" s="14">
        <v>82</v>
      </c>
      <c r="C1691" s="14">
        <v>34</v>
      </c>
      <c r="D1691" s="14">
        <v>57</v>
      </c>
      <c r="E1691" s="16" t="s">
        <v>1211</v>
      </c>
      <c r="F1691" s="15"/>
    </row>
    <row r="1692" spans="1:6" ht="12.75" customHeight="1" outlineLevel="1" collapsed="1">
      <c r="A1692" s="267"/>
      <c r="B1692" s="28">
        <v>82</v>
      </c>
      <c r="C1692" s="28">
        <v>37</v>
      </c>
      <c r="D1692" s="28"/>
      <c r="E1692" s="30" t="s">
        <v>1212</v>
      </c>
      <c r="F1692" s="29" t="s">
        <v>102</v>
      </c>
    </row>
    <row r="1693" spans="1:6" ht="12.75" customHeight="1" hidden="1" outlineLevel="2">
      <c r="A1693" s="267"/>
      <c r="B1693" s="14">
        <v>82</v>
      </c>
      <c r="C1693" s="14">
        <v>37</v>
      </c>
      <c r="D1693" s="14">
        <v>51</v>
      </c>
      <c r="E1693" s="16" t="s">
        <v>1196</v>
      </c>
      <c r="F1693" s="15"/>
    </row>
    <row r="1694" spans="1:6" ht="12.75" customHeight="1" hidden="1" outlineLevel="2">
      <c r="A1694" s="267"/>
      <c r="B1694" s="14">
        <v>82</v>
      </c>
      <c r="C1694" s="14">
        <v>37</v>
      </c>
      <c r="D1694" s="14">
        <v>53</v>
      </c>
      <c r="E1694" s="16" t="s">
        <v>230</v>
      </c>
      <c r="F1694" s="15"/>
    </row>
    <row r="1695" spans="1:6" ht="12.75" customHeight="1" hidden="1" outlineLevel="2">
      <c r="A1695" s="267"/>
      <c r="B1695" s="14">
        <v>82</v>
      </c>
      <c r="C1695" s="14">
        <v>37</v>
      </c>
      <c r="D1695" s="14">
        <v>55</v>
      </c>
      <c r="E1695" s="16" t="s">
        <v>1213</v>
      </c>
      <c r="F1695" s="15"/>
    </row>
    <row r="1696" spans="1:6" ht="12.75" customHeight="1" hidden="1" outlineLevel="2">
      <c r="A1696" s="267"/>
      <c r="B1696" s="14">
        <v>82</v>
      </c>
      <c r="C1696" s="14">
        <v>37</v>
      </c>
      <c r="D1696" s="14">
        <v>57</v>
      </c>
      <c r="E1696" s="16" t="s">
        <v>1174</v>
      </c>
      <c r="F1696" s="15"/>
    </row>
    <row r="1697" spans="1:6" ht="12.75" customHeight="1" hidden="1" outlineLevel="2">
      <c r="A1697" s="267"/>
      <c r="B1697" s="14">
        <v>82</v>
      </c>
      <c r="C1697" s="14">
        <v>37</v>
      </c>
      <c r="D1697" s="14">
        <v>59</v>
      </c>
      <c r="E1697" s="16" t="s">
        <v>1214</v>
      </c>
      <c r="F1697" s="15"/>
    </row>
    <row r="1698" spans="1:6" ht="12.75" customHeight="1" outlineLevel="1" collapsed="1">
      <c r="A1698" s="267"/>
      <c r="B1698" s="28">
        <v>82</v>
      </c>
      <c r="C1698" s="28">
        <v>40</v>
      </c>
      <c r="D1698" s="28"/>
      <c r="E1698" s="30" t="s">
        <v>1215</v>
      </c>
      <c r="F1698" s="29" t="s">
        <v>217</v>
      </c>
    </row>
    <row r="1699" spans="1:6" ht="12.75" customHeight="1" hidden="1" outlineLevel="2">
      <c r="A1699" s="267"/>
      <c r="B1699" s="14">
        <v>82</v>
      </c>
      <c r="C1699" s="14">
        <v>40</v>
      </c>
      <c r="D1699" s="14">
        <v>51</v>
      </c>
      <c r="E1699" s="16" t="s">
        <v>213</v>
      </c>
      <c r="F1699" s="15"/>
    </row>
    <row r="1700" spans="1:6" ht="12.75" customHeight="1" hidden="1" outlineLevel="2">
      <c r="A1700" s="267"/>
      <c r="B1700" s="14">
        <v>82</v>
      </c>
      <c r="C1700" s="14">
        <v>40</v>
      </c>
      <c r="D1700" s="14">
        <v>53</v>
      </c>
      <c r="E1700" s="16" t="s">
        <v>1216</v>
      </c>
      <c r="F1700" s="15"/>
    </row>
    <row r="1701" spans="1:6" ht="12.75" customHeight="1" hidden="1" outlineLevel="2">
      <c r="A1701" s="267"/>
      <c r="B1701" s="14">
        <v>82</v>
      </c>
      <c r="C1701" s="14">
        <v>40</v>
      </c>
      <c r="D1701" s="14">
        <v>55</v>
      </c>
      <c r="E1701" s="16" t="s">
        <v>681</v>
      </c>
      <c r="F1701" s="15"/>
    </row>
    <row r="1702" spans="1:6" ht="12.75" customHeight="1" hidden="1" outlineLevel="2">
      <c r="A1702" s="267"/>
      <c r="B1702" s="14">
        <v>82</v>
      </c>
      <c r="C1702" s="14">
        <v>40</v>
      </c>
      <c r="D1702" s="14">
        <v>57</v>
      </c>
      <c r="E1702" s="16" t="s">
        <v>1217</v>
      </c>
      <c r="F1702" s="15"/>
    </row>
    <row r="1703" spans="1:6" ht="12.75" customHeight="1" hidden="1" outlineLevel="2">
      <c r="A1703" s="267"/>
      <c r="B1703" s="14">
        <v>82</v>
      </c>
      <c r="C1703" s="14">
        <v>40</v>
      </c>
      <c r="D1703" s="14">
        <v>59</v>
      </c>
      <c r="E1703" s="16" t="s">
        <v>500</v>
      </c>
      <c r="F1703" s="15"/>
    </row>
    <row r="1704" spans="1:6" ht="12.75" customHeight="1" hidden="1" outlineLevel="2">
      <c r="A1704" s="267"/>
      <c r="B1704" s="14">
        <v>82</v>
      </c>
      <c r="C1704" s="14">
        <v>40</v>
      </c>
      <c r="D1704" s="14">
        <v>61</v>
      </c>
      <c r="E1704" s="16" t="s">
        <v>90</v>
      </c>
      <c r="F1704" s="15"/>
    </row>
    <row r="1705" spans="1:6" ht="12.75" customHeight="1" hidden="1" outlineLevel="2">
      <c r="A1705" s="267"/>
      <c r="B1705" s="14">
        <v>82</v>
      </c>
      <c r="C1705" s="14">
        <v>40</v>
      </c>
      <c r="D1705" s="14">
        <v>63</v>
      </c>
      <c r="E1705" s="16" t="s">
        <v>601</v>
      </c>
      <c r="F1705" s="15"/>
    </row>
    <row r="1706" spans="1:6" ht="12.75" customHeight="1" outlineLevel="1" collapsed="1">
      <c r="A1706" s="267"/>
      <c r="B1706" s="28">
        <v>82</v>
      </c>
      <c r="C1706" s="28">
        <v>43</v>
      </c>
      <c r="D1706" s="28"/>
      <c r="E1706" s="30" t="s">
        <v>359</v>
      </c>
      <c r="F1706" s="29" t="s">
        <v>66</v>
      </c>
    </row>
    <row r="1707" spans="1:6" ht="12.75" customHeight="1" hidden="1" outlineLevel="2">
      <c r="A1707" s="267"/>
      <c r="B1707" s="14">
        <v>82</v>
      </c>
      <c r="C1707" s="14">
        <v>43</v>
      </c>
      <c r="D1707" s="14">
        <v>51</v>
      </c>
      <c r="E1707" s="16" t="s">
        <v>294</v>
      </c>
      <c r="F1707" s="15"/>
    </row>
    <row r="1708" spans="1:6" ht="12.75" customHeight="1" hidden="1" outlineLevel="2">
      <c r="A1708" s="267"/>
      <c r="B1708" s="14">
        <v>82</v>
      </c>
      <c r="C1708" s="14">
        <v>43</v>
      </c>
      <c r="D1708" s="14">
        <v>53</v>
      </c>
      <c r="E1708" s="16" t="s">
        <v>1195</v>
      </c>
      <c r="F1708" s="15"/>
    </row>
    <row r="1709" spans="1:6" ht="12.75" customHeight="1" hidden="1" outlineLevel="2">
      <c r="A1709" s="267"/>
      <c r="B1709" s="14">
        <v>82</v>
      </c>
      <c r="C1709" s="14">
        <v>43</v>
      </c>
      <c r="D1709" s="14">
        <v>55</v>
      </c>
      <c r="E1709" s="16" t="s">
        <v>1218</v>
      </c>
      <c r="F1709" s="15"/>
    </row>
    <row r="1710" spans="1:6" ht="12.75" customHeight="1" hidden="1" outlineLevel="2">
      <c r="A1710" s="267"/>
      <c r="B1710" s="14">
        <v>82</v>
      </c>
      <c r="C1710" s="14">
        <v>43</v>
      </c>
      <c r="D1710" s="14">
        <v>57</v>
      </c>
      <c r="E1710" s="16" t="s">
        <v>1219</v>
      </c>
      <c r="F1710" s="15"/>
    </row>
    <row r="1711" spans="1:6" ht="12.75" customHeight="1" outlineLevel="1" collapsed="1">
      <c r="A1711" s="267"/>
      <c r="B1711" s="28">
        <v>82</v>
      </c>
      <c r="C1711" s="28">
        <v>46</v>
      </c>
      <c r="D1711" s="28"/>
      <c r="E1711" s="30" t="s">
        <v>1220</v>
      </c>
      <c r="F1711" s="29" t="s">
        <v>66</v>
      </c>
    </row>
    <row r="1712" spans="1:6" ht="12.75" customHeight="1" hidden="1" outlineLevel="2">
      <c r="A1712" s="267"/>
      <c r="B1712" s="14">
        <v>82</v>
      </c>
      <c r="C1712" s="14">
        <v>46</v>
      </c>
      <c r="D1712" s="14">
        <v>51</v>
      </c>
      <c r="E1712" s="16" t="s">
        <v>1221</v>
      </c>
      <c r="F1712" s="15"/>
    </row>
    <row r="1713" spans="1:6" ht="12.75" customHeight="1" hidden="1" outlineLevel="2">
      <c r="A1713" s="267"/>
      <c r="B1713" s="14">
        <v>82</v>
      </c>
      <c r="C1713" s="14">
        <v>46</v>
      </c>
      <c r="D1713" s="14">
        <v>53</v>
      </c>
      <c r="E1713" s="16" t="s">
        <v>1222</v>
      </c>
      <c r="F1713" s="15"/>
    </row>
    <row r="1714" spans="1:6" ht="12.75" customHeight="1" hidden="1" outlineLevel="2">
      <c r="A1714" s="267"/>
      <c r="B1714" s="14">
        <v>82</v>
      </c>
      <c r="C1714" s="14">
        <v>46</v>
      </c>
      <c r="D1714" s="14">
        <v>55</v>
      </c>
      <c r="E1714" s="16" t="s">
        <v>1223</v>
      </c>
      <c r="F1714" s="15"/>
    </row>
    <row r="1715" spans="1:6" ht="12.75" customHeight="1" hidden="1" outlineLevel="2">
      <c r="A1715" s="267"/>
      <c r="B1715" s="14">
        <v>82</v>
      </c>
      <c r="C1715" s="14">
        <v>46</v>
      </c>
      <c r="D1715" s="14">
        <v>57</v>
      </c>
      <c r="E1715" s="16" t="s">
        <v>356</v>
      </c>
      <c r="F1715" s="15"/>
    </row>
    <row r="1716" spans="1:6" ht="12.75" customHeight="1" outlineLevel="1" collapsed="1">
      <c r="A1716" s="267"/>
      <c r="B1716" s="28">
        <v>82</v>
      </c>
      <c r="C1716" s="28">
        <v>49</v>
      </c>
      <c r="D1716" s="28"/>
      <c r="E1716" s="30" t="s">
        <v>1224</v>
      </c>
      <c r="F1716" s="29" t="s">
        <v>66</v>
      </c>
    </row>
    <row r="1717" spans="1:6" ht="12.75" customHeight="1" hidden="1" outlineLevel="2">
      <c r="A1717" s="267"/>
      <c r="B1717" s="14">
        <v>82</v>
      </c>
      <c r="C1717" s="14">
        <v>49</v>
      </c>
      <c r="D1717" s="14">
        <v>51</v>
      </c>
      <c r="E1717" s="16" t="s">
        <v>294</v>
      </c>
      <c r="F1717" s="15"/>
    </row>
    <row r="1718" spans="1:6" ht="12.75" customHeight="1" hidden="1" outlineLevel="2">
      <c r="A1718" s="267"/>
      <c r="B1718" s="14">
        <v>82</v>
      </c>
      <c r="C1718" s="14">
        <v>49</v>
      </c>
      <c r="D1718" s="14">
        <v>53</v>
      </c>
      <c r="E1718" s="16" t="s">
        <v>1225</v>
      </c>
      <c r="F1718" s="15"/>
    </row>
    <row r="1719" spans="1:6" ht="12.75" customHeight="1" hidden="1" outlineLevel="2">
      <c r="A1719" s="267"/>
      <c r="B1719" s="14">
        <v>82</v>
      </c>
      <c r="C1719" s="14">
        <v>49</v>
      </c>
      <c r="D1719" s="14">
        <v>55</v>
      </c>
      <c r="E1719" s="16" t="s">
        <v>1226</v>
      </c>
      <c r="F1719" s="15"/>
    </row>
    <row r="1720" spans="1:6" ht="12.75" customHeight="1" hidden="1" outlineLevel="2">
      <c r="A1720" s="267" t="s">
        <v>1084</v>
      </c>
      <c r="B1720" s="14">
        <v>82</v>
      </c>
      <c r="C1720" s="14">
        <v>49</v>
      </c>
      <c r="D1720" s="14">
        <v>57</v>
      </c>
      <c r="E1720" s="16" t="s">
        <v>1227</v>
      </c>
      <c r="F1720" s="15"/>
    </row>
    <row r="1721" spans="1:6" ht="12.75" customHeight="1" outlineLevel="1" collapsed="1">
      <c r="A1721" s="267"/>
      <c r="B1721" s="28">
        <v>82</v>
      </c>
      <c r="C1721" s="28">
        <v>52</v>
      </c>
      <c r="D1721" s="28"/>
      <c r="E1721" s="30" t="s">
        <v>365</v>
      </c>
      <c r="F1721" s="29" t="s">
        <v>66</v>
      </c>
    </row>
    <row r="1722" spans="1:6" ht="12.75" customHeight="1" hidden="1" outlineLevel="2">
      <c r="A1722" s="267"/>
      <c r="B1722" s="14">
        <v>82</v>
      </c>
      <c r="C1722" s="14">
        <v>52</v>
      </c>
      <c r="D1722" s="14">
        <v>51</v>
      </c>
      <c r="E1722" s="16" t="s">
        <v>74</v>
      </c>
      <c r="F1722" s="15"/>
    </row>
    <row r="1723" spans="1:6" ht="12.75" customHeight="1" hidden="1" outlineLevel="2">
      <c r="A1723" s="267"/>
      <c r="B1723" s="14">
        <v>82</v>
      </c>
      <c r="C1723" s="14">
        <v>52</v>
      </c>
      <c r="D1723" s="14">
        <v>53</v>
      </c>
      <c r="E1723" s="16" t="s">
        <v>230</v>
      </c>
      <c r="F1723" s="15"/>
    </row>
    <row r="1724" spans="1:6" ht="12.75" customHeight="1" hidden="1" outlineLevel="2">
      <c r="A1724" s="267"/>
      <c r="B1724" s="14">
        <v>82</v>
      </c>
      <c r="C1724" s="14">
        <v>52</v>
      </c>
      <c r="D1724" s="14">
        <v>55</v>
      </c>
      <c r="E1724" s="16" t="s">
        <v>1228</v>
      </c>
      <c r="F1724" s="15"/>
    </row>
    <row r="1725" spans="1:6" ht="12.75" customHeight="1" hidden="1" outlineLevel="2">
      <c r="A1725" s="267"/>
      <c r="B1725" s="14">
        <v>82</v>
      </c>
      <c r="C1725" s="14">
        <v>52</v>
      </c>
      <c r="D1725" s="14">
        <v>57</v>
      </c>
      <c r="E1725" s="16" t="s">
        <v>1229</v>
      </c>
      <c r="F1725" s="15"/>
    </row>
    <row r="1726" spans="1:6" ht="12">
      <c r="A1726" s="267"/>
      <c r="B1726" s="40">
        <v>83</v>
      </c>
      <c r="C1726" s="40"/>
      <c r="D1726" s="40"/>
      <c r="E1726" s="41" t="s">
        <v>1377</v>
      </c>
      <c r="F1726" s="42" t="s">
        <v>1230</v>
      </c>
    </row>
    <row r="1727" spans="1:6" ht="12.75" customHeight="1" outlineLevel="1" collapsed="1">
      <c r="A1727" s="267"/>
      <c r="B1727" s="28">
        <v>83</v>
      </c>
      <c r="C1727" s="94" t="s">
        <v>0</v>
      </c>
      <c r="D1727" s="28"/>
      <c r="E1727" s="30" t="s">
        <v>1231</v>
      </c>
      <c r="F1727" s="29" t="s">
        <v>1232</v>
      </c>
    </row>
    <row r="1728" spans="1:6" ht="12.75" customHeight="1" hidden="1" outlineLevel="2">
      <c r="A1728" s="267"/>
      <c r="B1728" s="14">
        <v>83</v>
      </c>
      <c r="C1728" s="95">
        <v>1</v>
      </c>
      <c r="D1728" s="14">
        <v>51</v>
      </c>
      <c r="E1728" s="16" t="s">
        <v>1233</v>
      </c>
      <c r="F1728" s="15"/>
    </row>
    <row r="1729" spans="1:6" ht="12.75" customHeight="1" hidden="1" outlineLevel="2">
      <c r="A1729" s="267"/>
      <c r="B1729" s="14">
        <v>83</v>
      </c>
      <c r="C1729" s="95">
        <v>1</v>
      </c>
      <c r="D1729" s="14">
        <v>53</v>
      </c>
      <c r="E1729" s="16" t="s">
        <v>1234</v>
      </c>
      <c r="F1729" s="15"/>
    </row>
    <row r="1730" spans="1:6" ht="12.75" customHeight="1" hidden="1" outlineLevel="2">
      <c r="A1730" s="267"/>
      <c r="B1730" s="14">
        <v>83</v>
      </c>
      <c r="C1730" s="95">
        <v>1</v>
      </c>
      <c r="D1730" s="14">
        <v>55</v>
      </c>
      <c r="E1730" s="16" t="s">
        <v>1235</v>
      </c>
      <c r="F1730" s="15"/>
    </row>
    <row r="1731" spans="1:6" ht="12.75" customHeight="1" hidden="1" outlineLevel="2">
      <c r="A1731" s="267"/>
      <c r="B1731" s="14">
        <v>83</v>
      </c>
      <c r="C1731" s="95">
        <v>1</v>
      </c>
      <c r="D1731" s="14">
        <v>57</v>
      </c>
      <c r="E1731" s="16" t="s">
        <v>1236</v>
      </c>
      <c r="F1731" s="15"/>
    </row>
    <row r="1732" spans="1:6" ht="12.75" customHeight="1" hidden="1" outlineLevel="2">
      <c r="A1732" s="267"/>
      <c r="B1732" s="14">
        <v>83</v>
      </c>
      <c r="C1732" s="95">
        <v>1</v>
      </c>
      <c r="D1732" s="14">
        <v>59</v>
      </c>
      <c r="E1732" s="16" t="s">
        <v>1237</v>
      </c>
      <c r="F1732" s="15"/>
    </row>
    <row r="1733" spans="1:6" ht="12.75" customHeight="1" hidden="1" outlineLevel="2">
      <c r="A1733" s="267"/>
      <c r="B1733" s="14">
        <v>83</v>
      </c>
      <c r="C1733" s="95">
        <v>1</v>
      </c>
      <c r="D1733" s="14">
        <v>61</v>
      </c>
      <c r="E1733" s="16" t="s">
        <v>1238</v>
      </c>
      <c r="F1733" s="15"/>
    </row>
    <row r="1734" spans="1:6" ht="12.75" customHeight="1" hidden="1" outlineLevel="2">
      <c r="A1734" s="267"/>
      <c r="B1734" s="14">
        <v>83</v>
      </c>
      <c r="C1734" s="95">
        <v>1</v>
      </c>
      <c r="D1734" s="14">
        <v>63</v>
      </c>
      <c r="E1734" s="16" t="s">
        <v>1239</v>
      </c>
      <c r="F1734" s="15"/>
    </row>
    <row r="1735" spans="1:6" ht="12.75" customHeight="1" hidden="1" outlineLevel="2">
      <c r="A1735" s="267"/>
      <c r="B1735" s="14">
        <v>83</v>
      </c>
      <c r="C1735" s="95">
        <v>1</v>
      </c>
      <c r="D1735" s="14">
        <v>65</v>
      </c>
      <c r="E1735" s="16" t="s">
        <v>1240</v>
      </c>
      <c r="F1735" s="15"/>
    </row>
    <row r="1736" spans="1:6" ht="12.75" customHeight="1" hidden="1" outlineLevel="2">
      <c r="A1736" s="267"/>
      <c r="B1736" s="14">
        <v>83</v>
      </c>
      <c r="C1736" s="95">
        <v>1</v>
      </c>
      <c r="D1736" s="14">
        <v>67</v>
      </c>
      <c r="E1736" s="16" t="s">
        <v>1241</v>
      </c>
      <c r="F1736" s="15"/>
    </row>
    <row r="1737" spans="1:6" ht="12.75" customHeight="1" outlineLevel="1" collapsed="1">
      <c r="A1737" s="267"/>
      <c r="B1737" s="28">
        <v>83</v>
      </c>
      <c r="C1737" s="94" t="s">
        <v>3</v>
      </c>
      <c r="D1737" s="28"/>
      <c r="E1737" s="30" t="s">
        <v>1242</v>
      </c>
      <c r="F1737" s="29" t="s">
        <v>735</v>
      </c>
    </row>
    <row r="1738" spans="1:6" ht="12.75" customHeight="1" hidden="1" outlineLevel="2">
      <c r="A1738" s="267"/>
      <c r="B1738" s="14">
        <v>83</v>
      </c>
      <c r="C1738" s="95">
        <v>4</v>
      </c>
      <c r="D1738" s="14">
        <v>51</v>
      </c>
      <c r="E1738" s="16" t="s">
        <v>1233</v>
      </c>
      <c r="F1738" s="15"/>
    </row>
    <row r="1739" spans="1:6" ht="12.75" customHeight="1" hidden="1" outlineLevel="2">
      <c r="A1739" s="267"/>
      <c r="B1739" s="14">
        <v>83</v>
      </c>
      <c r="C1739" s="95">
        <v>4</v>
      </c>
      <c r="D1739" s="14">
        <v>53</v>
      </c>
      <c r="E1739" s="16" t="s">
        <v>1234</v>
      </c>
      <c r="F1739" s="15"/>
    </row>
    <row r="1740" spans="1:6" ht="12.75" customHeight="1" hidden="1" outlineLevel="2">
      <c r="A1740" s="267"/>
      <c r="B1740" s="14">
        <v>83</v>
      </c>
      <c r="C1740" s="95">
        <v>4</v>
      </c>
      <c r="D1740" s="14">
        <v>55</v>
      </c>
      <c r="E1740" s="16" t="s">
        <v>1235</v>
      </c>
      <c r="F1740" s="15"/>
    </row>
    <row r="1741" spans="1:6" ht="12.75" customHeight="1" hidden="1" outlineLevel="2">
      <c r="A1741" s="267"/>
      <c r="B1741" s="14">
        <v>83</v>
      </c>
      <c r="C1741" s="95">
        <v>4</v>
      </c>
      <c r="D1741" s="14">
        <v>57</v>
      </c>
      <c r="E1741" s="16" t="s">
        <v>1236</v>
      </c>
      <c r="F1741" s="15"/>
    </row>
    <row r="1742" spans="1:6" ht="12.75" customHeight="1" outlineLevel="1" collapsed="1">
      <c r="A1742" s="267"/>
      <c r="B1742" s="28">
        <v>83</v>
      </c>
      <c r="C1742" s="94" t="s">
        <v>2</v>
      </c>
      <c r="D1742" s="28"/>
      <c r="E1742" s="30" t="s">
        <v>1243</v>
      </c>
      <c r="F1742" s="29" t="s">
        <v>735</v>
      </c>
    </row>
    <row r="1743" spans="1:6" ht="12.75" customHeight="1" hidden="1" outlineLevel="2">
      <c r="A1743" s="267"/>
      <c r="B1743" s="14">
        <v>83</v>
      </c>
      <c r="C1743" s="14">
        <v>7</v>
      </c>
      <c r="D1743" s="14">
        <v>51</v>
      </c>
      <c r="E1743" s="16" t="s">
        <v>1233</v>
      </c>
      <c r="F1743" s="15"/>
    </row>
    <row r="1744" spans="1:6" ht="12.75" customHeight="1" hidden="1" outlineLevel="2">
      <c r="A1744" s="267"/>
      <c r="B1744" s="14">
        <v>83</v>
      </c>
      <c r="C1744" s="14">
        <v>7</v>
      </c>
      <c r="D1744" s="14">
        <v>53</v>
      </c>
      <c r="E1744" s="16" t="s">
        <v>1234</v>
      </c>
      <c r="F1744" s="15"/>
    </row>
    <row r="1745" spans="1:6" ht="12.75" customHeight="1" hidden="1" outlineLevel="2">
      <c r="A1745" s="267"/>
      <c r="B1745" s="14">
        <v>83</v>
      </c>
      <c r="C1745" s="14">
        <v>7</v>
      </c>
      <c r="D1745" s="14">
        <v>55</v>
      </c>
      <c r="E1745" s="16" t="s">
        <v>1235</v>
      </c>
      <c r="F1745" s="15"/>
    </row>
    <row r="1746" spans="1:6" ht="12.75" customHeight="1" hidden="1" outlineLevel="2">
      <c r="A1746" s="267"/>
      <c r="B1746" s="14">
        <v>83</v>
      </c>
      <c r="C1746" s="14">
        <v>7</v>
      </c>
      <c r="D1746" s="14">
        <v>57</v>
      </c>
      <c r="E1746" s="16" t="s">
        <v>1236</v>
      </c>
      <c r="F1746" s="15"/>
    </row>
    <row r="1747" spans="1:6" ht="12.75" customHeight="1" outlineLevel="1" collapsed="1">
      <c r="A1747" s="267"/>
      <c r="B1747" s="28">
        <v>83</v>
      </c>
      <c r="C1747" s="28">
        <v>10</v>
      </c>
      <c r="D1747" s="28"/>
      <c r="E1747" s="30" t="s">
        <v>748</v>
      </c>
      <c r="F1747" s="29" t="s">
        <v>827</v>
      </c>
    </row>
    <row r="1748" spans="1:6" ht="12.75" customHeight="1" hidden="1" outlineLevel="2">
      <c r="A1748" s="267"/>
      <c r="B1748" s="14">
        <v>83</v>
      </c>
      <c r="C1748" s="14">
        <v>10</v>
      </c>
      <c r="D1748" s="14">
        <v>51</v>
      </c>
      <c r="E1748" s="16" t="s">
        <v>1233</v>
      </c>
      <c r="F1748" s="15"/>
    </row>
    <row r="1749" spans="1:6" ht="12.75" customHeight="1" hidden="1" outlineLevel="2">
      <c r="A1749" s="267"/>
      <c r="B1749" s="14">
        <v>83</v>
      </c>
      <c r="C1749" s="14">
        <v>10</v>
      </c>
      <c r="D1749" s="14">
        <v>53</v>
      </c>
      <c r="E1749" s="16" t="s">
        <v>1234</v>
      </c>
      <c r="F1749" s="15"/>
    </row>
    <row r="1750" spans="1:6" ht="12.75" customHeight="1" hidden="1" outlineLevel="2">
      <c r="A1750" s="267"/>
      <c r="B1750" s="14">
        <v>83</v>
      </c>
      <c r="C1750" s="14">
        <v>10</v>
      </c>
      <c r="D1750" s="14">
        <v>55</v>
      </c>
      <c r="E1750" s="16" t="s">
        <v>1235</v>
      </c>
      <c r="F1750" s="15"/>
    </row>
    <row r="1751" spans="1:6" ht="12.75" customHeight="1" hidden="1" outlineLevel="2">
      <c r="A1751" s="267"/>
      <c r="B1751" s="14">
        <v>83</v>
      </c>
      <c r="C1751" s="14">
        <v>10</v>
      </c>
      <c r="D1751" s="14">
        <v>57</v>
      </c>
      <c r="E1751" s="16" t="s">
        <v>1236</v>
      </c>
      <c r="F1751" s="15"/>
    </row>
    <row r="1752" spans="1:6" ht="12.75" customHeight="1" hidden="1" outlineLevel="2">
      <c r="A1752" s="267"/>
      <c r="B1752" s="14">
        <v>83</v>
      </c>
      <c r="C1752" s="14">
        <v>10</v>
      </c>
      <c r="D1752" s="14">
        <v>59</v>
      </c>
      <c r="E1752" s="16" t="s">
        <v>1237</v>
      </c>
      <c r="F1752" s="15"/>
    </row>
    <row r="1753" spans="1:6" ht="12.75" customHeight="1" outlineLevel="1" collapsed="1">
      <c r="A1753" s="267"/>
      <c r="B1753" s="28">
        <v>83</v>
      </c>
      <c r="C1753" s="28">
        <v>13</v>
      </c>
      <c r="D1753" s="28"/>
      <c r="E1753" s="30" t="s">
        <v>751</v>
      </c>
      <c r="F1753" s="29" t="s">
        <v>735</v>
      </c>
    </row>
    <row r="1754" spans="1:6" ht="12.75" customHeight="1" hidden="1" outlineLevel="2">
      <c r="A1754" s="267"/>
      <c r="B1754" s="14">
        <v>83</v>
      </c>
      <c r="C1754" s="14">
        <v>13</v>
      </c>
      <c r="D1754" s="14">
        <v>51</v>
      </c>
      <c r="E1754" s="16" t="s">
        <v>1233</v>
      </c>
      <c r="F1754" s="15"/>
    </row>
    <row r="1755" spans="1:6" ht="12.75" customHeight="1" hidden="1" outlineLevel="2">
      <c r="A1755" s="267"/>
      <c r="B1755" s="14">
        <v>83</v>
      </c>
      <c r="C1755" s="14">
        <v>13</v>
      </c>
      <c r="D1755" s="14">
        <v>53</v>
      </c>
      <c r="E1755" s="16" t="s">
        <v>1234</v>
      </c>
      <c r="F1755" s="15"/>
    </row>
    <row r="1756" spans="1:6" ht="12.75" customHeight="1" hidden="1" outlineLevel="2">
      <c r="A1756" s="267"/>
      <c r="B1756" s="14">
        <v>83</v>
      </c>
      <c r="C1756" s="14">
        <v>13</v>
      </c>
      <c r="D1756" s="14">
        <v>55</v>
      </c>
      <c r="E1756" s="16" t="s">
        <v>1235</v>
      </c>
      <c r="F1756" s="15"/>
    </row>
    <row r="1757" spans="1:6" ht="12.75" customHeight="1" hidden="1" outlineLevel="2">
      <c r="A1757" s="267"/>
      <c r="B1757" s="14">
        <v>83</v>
      </c>
      <c r="C1757" s="14">
        <v>13</v>
      </c>
      <c r="D1757" s="14">
        <v>57</v>
      </c>
      <c r="E1757" s="16" t="s">
        <v>1236</v>
      </c>
      <c r="F1757" s="15"/>
    </row>
    <row r="1758" spans="1:6" ht="12.75" customHeight="1" outlineLevel="1" collapsed="1">
      <c r="A1758" s="267"/>
      <c r="B1758" s="28">
        <v>83</v>
      </c>
      <c r="C1758" s="28">
        <v>16</v>
      </c>
      <c r="D1758" s="28"/>
      <c r="E1758" s="30" t="s">
        <v>1244</v>
      </c>
      <c r="F1758" s="29" t="s">
        <v>813</v>
      </c>
    </row>
    <row r="1759" spans="1:6" ht="12.75" customHeight="1" hidden="1" outlineLevel="2">
      <c r="A1759" s="267"/>
      <c r="B1759" s="14">
        <v>83</v>
      </c>
      <c r="C1759" s="14">
        <v>16</v>
      </c>
      <c r="D1759" s="14">
        <v>51</v>
      </c>
      <c r="E1759" s="16" t="s">
        <v>1233</v>
      </c>
      <c r="F1759" s="15"/>
    </row>
    <row r="1760" spans="1:6" ht="12.75" customHeight="1" hidden="1" outlineLevel="2">
      <c r="A1760" s="267"/>
      <c r="B1760" s="14">
        <v>83</v>
      </c>
      <c r="C1760" s="14">
        <v>16</v>
      </c>
      <c r="D1760" s="14">
        <v>53</v>
      </c>
      <c r="E1760" s="16" t="s">
        <v>1234</v>
      </c>
      <c r="F1760" s="15"/>
    </row>
    <row r="1761" spans="1:6" ht="12.75" customHeight="1" hidden="1" outlineLevel="2">
      <c r="A1761" s="267"/>
      <c r="B1761" s="14">
        <v>83</v>
      </c>
      <c r="C1761" s="14">
        <v>16</v>
      </c>
      <c r="D1761" s="14">
        <v>55</v>
      </c>
      <c r="E1761" s="16" t="s">
        <v>1235</v>
      </c>
      <c r="F1761" s="15"/>
    </row>
    <row r="1762" spans="1:6" ht="12.75" customHeight="1" hidden="1" outlineLevel="2">
      <c r="A1762" s="267"/>
      <c r="B1762" s="14">
        <v>83</v>
      </c>
      <c r="C1762" s="14">
        <v>16</v>
      </c>
      <c r="D1762" s="14">
        <v>57</v>
      </c>
      <c r="E1762" s="16" t="s">
        <v>1236</v>
      </c>
      <c r="F1762" s="15"/>
    </row>
    <row r="1763" spans="1:6" ht="12.75" customHeight="1" hidden="1" outlineLevel="2">
      <c r="A1763" s="267"/>
      <c r="B1763" s="14">
        <v>83</v>
      </c>
      <c r="C1763" s="14">
        <v>16</v>
      </c>
      <c r="D1763" s="14">
        <v>59</v>
      </c>
      <c r="E1763" s="16" t="s">
        <v>1237</v>
      </c>
      <c r="F1763" s="15"/>
    </row>
    <row r="1764" spans="1:6" ht="12.75" customHeight="1" hidden="1" outlineLevel="2">
      <c r="A1764" s="267"/>
      <c r="B1764" s="14">
        <v>83</v>
      </c>
      <c r="C1764" s="14">
        <v>16</v>
      </c>
      <c r="D1764" s="14">
        <v>61</v>
      </c>
      <c r="E1764" s="16" t="s">
        <v>1238</v>
      </c>
      <c r="F1764" s="15"/>
    </row>
    <row r="1765" spans="1:6" ht="12.75" customHeight="1" hidden="1" outlineLevel="2">
      <c r="A1765" s="267"/>
      <c r="B1765" s="14">
        <v>83</v>
      </c>
      <c r="C1765" s="14">
        <v>16</v>
      </c>
      <c r="D1765" s="14">
        <v>63</v>
      </c>
      <c r="E1765" s="16" t="s">
        <v>1239</v>
      </c>
      <c r="F1765" s="15"/>
    </row>
    <row r="1766" spans="1:6" ht="12.75" customHeight="1" outlineLevel="1" collapsed="1">
      <c r="A1766" s="267"/>
      <c r="B1766" s="28">
        <v>83</v>
      </c>
      <c r="C1766" s="28">
        <v>19</v>
      </c>
      <c r="D1766" s="28"/>
      <c r="E1766" s="30" t="s">
        <v>1245</v>
      </c>
      <c r="F1766" s="29" t="s">
        <v>735</v>
      </c>
    </row>
    <row r="1767" spans="1:6" ht="12.75" customHeight="1" hidden="1" outlineLevel="2">
      <c r="A1767" s="267"/>
      <c r="B1767" s="14">
        <v>83</v>
      </c>
      <c r="C1767" s="14">
        <v>19</v>
      </c>
      <c r="D1767" s="14">
        <v>51</v>
      </c>
      <c r="E1767" s="16" t="s">
        <v>1233</v>
      </c>
      <c r="F1767" s="15"/>
    </row>
    <row r="1768" spans="1:6" ht="12.75" customHeight="1" hidden="1" outlineLevel="2">
      <c r="A1768" s="267"/>
      <c r="B1768" s="14">
        <v>83</v>
      </c>
      <c r="C1768" s="14">
        <v>19</v>
      </c>
      <c r="D1768" s="14">
        <v>53</v>
      </c>
      <c r="E1768" s="16" t="s">
        <v>1234</v>
      </c>
      <c r="F1768" s="15"/>
    </row>
    <row r="1769" spans="1:6" ht="12.75" customHeight="1" hidden="1" outlineLevel="2">
      <c r="A1769" s="267"/>
      <c r="B1769" s="14">
        <v>83</v>
      </c>
      <c r="C1769" s="14">
        <v>19</v>
      </c>
      <c r="D1769" s="14">
        <v>55</v>
      </c>
      <c r="E1769" s="16" t="s">
        <v>1235</v>
      </c>
      <c r="F1769" s="15"/>
    </row>
    <row r="1770" spans="1:6" ht="12.75" customHeight="1" hidden="1" outlineLevel="2">
      <c r="A1770" s="267"/>
      <c r="B1770" s="14">
        <v>83</v>
      </c>
      <c r="C1770" s="14">
        <v>19</v>
      </c>
      <c r="D1770" s="14">
        <v>57</v>
      </c>
      <c r="E1770" s="16" t="s">
        <v>1236</v>
      </c>
      <c r="F1770" s="15"/>
    </row>
    <row r="1771" spans="1:6" ht="12.75" customHeight="1" outlineLevel="1" collapsed="1">
      <c r="A1771" s="267"/>
      <c r="B1771" s="28">
        <v>83</v>
      </c>
      <c r="C1771" s="28">
        <v>22</v>
      </c>
      <c r="D1771" s="28"/>
      <c r="E1771" s="30" t="s">
        <v>1246</v>
      </c>
      <c r="F1771" s="29" t="s">
        <v>1247</v>
      </c>
    </row>
    <row r="1772" spans="1:6" ht="12.75" customHeight="1" hidden="1" outlineLevel="2">
      <c r="A1772" s="267"/>
      <c r="B1772" s="14">
        <v>83</v>
      </c>
      <c r="C1772" s="14">
        <v>22</v>
      </c>
      <c r="D1772" s="14">
        <v>51</v>
      </c>
      <c r="E1772" s="16" t="s">
        <v>1233</v>
      </c>
      <c r="F1772" s="15"/>
    </row>
    <row r="1773" spans="1:6" ht="12.75" customHeight="1" hidden="1" outlineLevel="2">
      <c r="A1773" s="267"/>
      <c r="B1773" s="14">
        <v>83</v>
      </c>
      <c r="C1773" s="14">
        <v>22</v>
      </c>
      <c r="D1773" s="14">
        <v>53</v>
      </c>
      <c r="E1773" s="16" t="s">
        <v>1234</v>
      </c>
      <c r="F1773" s="15"/>
    </row>
    <row r="1774" spans="1:6" ht="12.75" customHeight="1" hidden="1" outlineLevel="2">
      <c r="A1774" s="267"/>
      <c r="B1774" s="14">
        <v>83</v>
      </c>
      <c r="C1774" s="14">
        <v>22</v>
      </c>
      <c r="D1774" s="14">
        <v>55</v>
      </c>
      <c r="E1774" s="16" t="s">
        <v>1235</v>
      </c>
      <c r="F1774" s="15"/>
    </row>
    <row r="1775" spans="1:6" ht="12.75" customHeight="1" hidden="1" outlineLevel="2">
      <c r="A1775" s="267"/>
      <c r="B1775" s="14">
        <v>83</v>
      </c>
      <c r="C1775" s="14">
        <v>22</v>
      </c>
      <c r="D1775" s="14">
        <v>57</v>
      </c>
      <c r="E1775" s="16" t="s">
        <v>1236</v>
      </c>
      <c r="F1775" s="15"/>
    </row>
    <row r="1776" spans="1:6" ht="12.75" customHeight="1" hidden="1" outlineLevel="2">
      <c r="A1776" s="267" t="s">
        <v>1084</v>
      </c>
      <c r="B1776" s="14">
        <v>83</v>
      </c>
      <c r="C1776" s="14">
        <v>22</v>
      </c>
      <c r="D1776" s="14">
        <v>59</v>
      </c>
      <c r="E1776" s="16" t="s">
        <v>1237</v>
      </c>
      <c r="F1776" s="15"/>
    </row>
    <row r="1777" spans="1:6" ht="12.75" customHeight="1" hidden="1" outlineLevel="2">
      <c r="A1777" s="267"/>
      <c r="B1777" s="14">
        <v>83</v>
      </c>
      <c r="C1777" s="14">
        <v>22</v>
      </c>
      <c r="D1777" s="14">
        <v>61</v>
      </c>
      <c r="E1777" s="16" t="s">
        <v>1238</v>
      </c>
      <c r="F1777" s="15"/>
    </row>
    <row r="1778" spans="1:6" ht="12.75" customHeight="1" hidden="1" outlineLevel="2">
      <c r="A1778" s="267"/>
      <c r="B1778" s="14">
        <v>83</v>
      </c>
      <c r="C1778" s="14">
        <v>22</v>
      </c>
      <c r="D1778" s="14">
        <v>63</v>
      </c>
      <c r="E1778" s="16" t="s">
        <v>1239</v>
      </c>
      <c r="F1778" s="15"/>
    </row>
    <row r="1779" spans="1:6" ht="12.75" customHeight="1" hidden="1" outlineLevel="2">
      <c r="A1779" s="267"/>
      <c r="B1779" s="14">
        <v>83</v>
      </c>
      <c r="C1779" s="14">
        <v>22</v>
      </c>
      <c r="D1779" s="14">
        <v>65</v>
      </c>
      <c r="E1779" s="16" t="s">
        <v>1240</v>
      </c>
      <c r="F1779" s="15"/>
    </row>
    <row r="1780" spans="1:6" ht="12.75" customHeight="1" hidden="1" outlineLevel="2">
      <c r="A1780" s="267"/>
      <c r="B1780" s="14">
        <v>83</v>
      </c>
      <c r="C1780" s="14">
        <v>22</v>
      </c>
      <c r="D1780" s="14">
        <v>67</v>
      </c>
      <c r="E1780" s="16" t="s">
        <v>1241</v>
      </c>
      <c r="F1780" s="15"/>
    </row>
    <row r="1781" spans="1:6" ht="12.75" customHeight="1" hidden="1" outlineLevel="2">
      <c r="A1781" s="267"/>
      <c r="B1781" s="14">
        <v>83</v>
      </c>
      <c r="C1781" s="14">
        <v>22</v>
      </c>
      <c r="D1781" s="14">
        <v>69</v>
      </c>
      <c r="E1781" s="16" t="s">
        <v>1248</v>
      </c>
      <c r="F1781" s="15"/>
    </row>
    <row r="1782" spans="1:6" ht="12.75" customHeight="1" outlineLevel="1" collapsed="1">
      <c r="A1782" s="267"/>
      <c r="B1782" s="28">
        <v>83</v>
      </c>
      <c r="C1782" s="28">
        <v>25</v>
      </c>
      <c r="D1782" s="28"/>
      <c r="E1782" s="30" t="s">
        <v>1249</v>
      </c>
      <c r="F1782" s="29" t="s">
        <v>804</v>
      </c>
    </row>
    <row r="1783" spans="1:6" ht="12.75" customHeight="1" hidden="1" outlineLevel="2">
      <c r="A1783" s="267"/>
      <c r="B1783" s="14">
        <v>83</v>
      </c>
      <c r="C1783" s="14">
        <v>25</v>
      </c>
      <c r="D1783" s="14">
        <v>51</v>
      </c>
      <c r="E1783" s="16" t="s">
        <v>1233</v>
      </c>
      <c r="F1783" s="15"/>
    </row>
    <row r="1784" spans="1:6" ht="12.75" customHeight="1" hidden="1" outlineLevel="2">
      <c r="A1784" s="267"/>
      <c r="B1784" s="14">
        <v>83</v>
      </c>
      <c r="C1784" s="14">
        <v>25</v>
      </c>
      <c r="D1784" s="14">
        <v>53</v>
      </c>
      <c r="E1784" s="16" t="s">
        <v>1234</v>
      </c>
      <c r="F1784" s="15"/>
    </row>
    <row r="1785" spans="1:6" ht="12.75" customHeight="1" hidden="1" outlineLevel="2">
      <c r="A1785" s="267"/>
      <c r="B1785" s="14">
        <v>83</v>
      </c>
      <c r="C1785" s="14">
        <v>25</v>
      </c>
      <c r="D1785" s="14">
        <v>55</v>
      </c>
      <c r="E1785" s="16" t="s">
        <v>1235</v>
      </c>
      <c r="F1785" s="15"/>
    </row>
    <row r="1786" spans="1:6" ht="12.75" customHeight="1" hidden="1" outlineLevel="2">
      <c r="A1786" s="267"/>
      <c r="B1786" s="14">
        <v>83</v>
      </c>
      <c r="C1786" s="14">
        <v>25</v>
      </c>
      <c r="D1786" s="14">
        <v>57</v>
      </c>
      <c r="E1786" s="16" t="s">
        <v>1236</v>
      </c>
      <c r="F1786" s="15"/>
    </row>
    <row r="1787" spans="1:6" ht="12.75" customHeight="1" hidden="1" outlineLevel="2">
      <c r="A1787" s="267"/>
      <c r="B1787" s="14">
        <v>83</v>
      </c>
      <c r="C1787" s="14">
        <v>25</v>
      </c>
      <c r="D1787" s="14">
        <v>59</v>
      </c>
      <c r="E1787" s="16" t="s">
        <v>1237</v>
      </c>
      <c r="F1787" s="15"/>
    </row>
    <row r="1788" spans="1:6" ht="12.75" customHeight="1" hidden="1" outlineLevel="2">
      <c r="A1788" s="267"/>
      <c r="B1788" s="14">
        <v>83</v>
      </c>
      <c r="C1788" s="14">
        <v>25</v>
      </c>
      <c r="D1788" s="14">
        <v>61</v>
      </c>
      <c r="E1788" s="16" t="s">
        <v>1238</v>
      </c>
      <c r="F1788" s="15"/>
    </row>
    <row r="1789" spans="1:6" ht="12.75" customHeight="1" hidden="1" outlineLevel="2">
      <c r="A1789" s="267"/>
      <c r="B1789" s="14">
        <v>83</v>
      </c>
      <c r="C1789" s="14">
        <v>25</v>
      </c>
      <c r="D1789" s="14">
        <v>63</v>
      </c>
      <c r="E1789" s="16" t="s">
        <v>1239</v>
      </c>
      <c r="F1789" s="15"/>
    </row>
    <row r="1790" spans="1:6" ht="12.75" customHeight="1" hidden="1" outlineLevel="2">
      <c r="A1790" s="267"/>
      <c r="B1790" s="14">
        <v>83</v>
      </c>
      <c r="C1790" s="14">
        <v>25</v>
      </c>
      <c r="D1790" s="14">
        <v>65</v>
      </c>
      <c r="E1790" s="16" t="s">
        <v>1240</v>
      </c>
      <c r="F1790" s="15"/>
    </row>
    <row r="1791" spans="1:6" ht="12.75" customHeight="1" outlineLevel="1" collapsed="1">
      <c r="A1791" s="267"/>
      <c r="B1791" s="28">
        <v>83</v>
      </c>
      <c r="C1791" s="28">
        <v>28</v>
      </c>
      <c r="D1791" s="28"/>
      <c r="E1791" s="30" t="s">
        <v>1250</v>
      </c>
      <c r="F1791" s="29" t="s">
        <v>827</v>
      </c>
    </row>
    <row r="1792" spans="1:6" ht="12.75" customHeight="1" hidden="1" outlineLevel="2">
      <c r="A1792" s="267"/>
      <c r="B1792" s="14">
        <v>83</v>
      </c>
      <c r="C1792" s="14">
        <v>28</v>
      </c>
      <c r="D1792" s="14">
        <v>51</v>
      </c>
      <c r="E1792" s="16" t="s">
        <v>1233</v>
      </c>
      <c r="F1792" s="15"/>
    </row>
    <row r="1793" spans="1:6" ht="12.75" customHeight="1" hidden="1" outlineLevel="2">
      <c r="A1793" s="267"/>
      <c r="B1793" s="14">
        <v>83</v>
      </c>
      <c r="C1793" s="14">
        <v>28</v>
      </c>
      <c r="D1793" s="14">
        <v>53</v>
      </c>
      <c r="E1793" s="16" t="s">
        <v>1234</v>
      </c>
      <c r="F1793" s="15"/>
    </row>
    <row r="1794" spans="1:6" ht="12.75" customHeight="1" hidden="1" outlineLevel="2">
      <c r="A1794" s="267"/>
      <c r="B1794" s="14">
        <v>83</v>
      </c>
      <c r="C1794" s="14">
        <v>28</v>
      </c>
      <c r="D1794" s="14">
        <v>55</v>
      </c>
      <c r="E1794" s="16" t="s">
        <v>1235</v>
      </c>
      <c r="F1794" s="15"/>
    </row>
    <row r="1795" spans="1:6" ht="12.75" customHeight="1" hidden="1" outlineLevel="2">
      <c r="A1795" s="267"/>
      <c r="B1795" s="14">
        <v>83</v>
      </c>
      <c r="C1795" s="14">
        <v>28</v>
      </c>
      <c r="D1795" s="14">
        <v>57</v>
      </c>
      <c r="E1795" s="16" t="s">
        <v>1236</v>
      </c>
      <c r="F1795" s="15"/>
    </row>
    <row r="1796" spans="1:6" ht="12.75" customHeight="1" hidden="1" outlineLevel="2">
      <c r="A1796" s="267"/>
      <c r="B1796" s="14">
        <v>83</v>
      </c>
      <c r="C1796" s="14">
        <v>28</v>
      </c>
      <c r="D1796" s="14">
        <v>59</v>
      </c>
      <c r="E1796" s="16" t="s">
        <v>1237</v>
      </c>
      <c r="F1796" s="15"/>
    </row>
    <row r="1797" spans="1:6" ht="12.75" customHeight="1" outlineLevel="1" collapsed="1">
      <c r="A1797" s="267"/>
      <c r="B1797" s="28">
        <v>83</v>
      </c>
      <c r="C1797" s="28">
        <v>31</v>
      </c>
      <c r="D1797" s="28"/>
      <c r="E1797" s="30" t="s">
        <v>1251</v>
      </c>
      <c r="F1797" s="29" t="s">
        <v>849</v>
      </c>
    </row>
    <row r="1798" spans="1:6" ht="12.75" customHeight="1" hidden="1" outlineLevel="2">
      <c r="A1798" s="267"/>
      <c r="B1798" s="14">
        <v>83</v>
      </c>
      <c r="C1798" s="14">
        <v>31</v>
      </c>
      <c r="D1798" s="14">
        <v>51</v>
      </c>
      <c r="E1798" s="16" t="s">
        <v>1233</v>
      </c>
      <c r="F1798" s="15"/>
    </row>
    <row r="1799" spans="1:6" ht="12.75" customHeight="1" hidden="1" outlineLevel="2">
      <c r="A1799" s="267"/>
      <c r="B1799" s="14">
        <v>83</v>
      </c>
      <c r="C1799" s="14">
        <v>31</v>
      </c>
      <c r="D1799" s="14">
        <v>53</v>
      </c>
      <c r="E1799" s="16" t="s">
        <v>1234</v>
      </c>
      <c r="F1799" s="15"/>
    </row>
    <row r="1800" spans="1:6" ht="12.75" customHeight="1" hidden="1" outlineLevel="2">
      <c r="A1800" s="267"/>
      <c r="B1800" s="14">
        <v>83</v>
      </c>
      <c r="C1800" s="14">
        <v>31</v>
      </c>
      <c r="D1800" s="14">
        <v>55</v>
      </c>
      <c r="E1800" s="16" t="s">
        <v>1235</v>
      </c>
      <c r="F1800" s="15"/>
    </row>
    <row r="1801" spans="1:6" ht="12.75" customHeight="1" hidden="1" outlineLevel="2">
      <c r="A1801" s="267"/>
      <c r="B1801" s="14">
        <v>83</v>
      </c>
      <c r="C1801" s="14">
        <v>31</v>
      </c>
      <c r="D1801" s="14">
        <v>57</v>
      </c>
      <c r="E1801" s="16" t="s">
        <v>1236</v>
      </c>
      <c r="F1801" s="15"/>
    </row>
    <row r="1802" spans="1:6" ht="12.75" customHeight="1" hidden="1" outlineLevel="2">
      <c r="A1802" s="267"/>
      <c r="B1802" s="14">
        <v>83</v>
      </c>
      <c r="C1802" s="14">
        <v>31</v>
      </c>
      <c r="D1802" s="14">
        <v>59</v>
      </c>
      <c r="E1802" s="16" t="s">
        <v>1237</v>
      </c>
      <c r="F1802" s="15"/>
    </row>
    <row r="1803" spans="1:6" ht="12.75" customHeight="1" hidden="1" outlineLevel="2">
      <c r="A1803" s="267"/>
      <c r="B1803" s="14">
        <v>83</v>
      </c>
      <c r="C1803" s="14">
        <v>31</v>
      </c>
      <c r="D1803" s="14">
        <v>61</v>
      </c>
      <c r="E1803" s="16" t="s">
        <v>1238</v>
      </c>
      <c r="F1803" s="15"/>
    </row>
    <row r="1804" spans="1:6" ht="12.75" customHeight="1" outlineLevel="1" collapsed="1">
      <c r="A1804" s="267"/>
      <c r="B1804" s="28">
        <v>83</v>
      </c>
      <c r="C1804" s="28">
        <v>34</v>
      </c>
      <c r="D1804" s="28"/>
      <c r="E1804" s="30" t="s">
        <v>1252</v>
      </c>
      <c r="F1804" s="29" t="s">
        <v>804</v>
      </c>
    </row>
    <row r="1805" spans="1:6" ht="12.75" customHeight="1" hidden="1" outlineLevel="2">
      <c r="A1805" s="267"/>
      <c r="B1805" s="14">
        <v>83</v>
      </c>
      <c r="C1805" s="14">
        <v>34</v>
      </c>
      <c r="D1805" s="14">
        <v>51</v>
      </c>
      <c r="E1805" s="16" t="s">
        <v>1233</v>
      </c>
      <c r="F1805" s="15"/>
    </row>
    <row r="1806" spans="1:6" ht="12.75" customHeight="1" hidden="1" outlineLevel="2">
      <c r="A1806" s="267"/>
      <c r="B1806" s="14">
        <v>83</v>
      </c>
      <c r="C1806" s="14">
        <v>34</v>
      </c>
      <c r="D1806" s="14">
        <v>53</v>
      </c>
      <c r="E1806" s="16" t="s">
        <v>1234</v>
      </c>
      <c r="F1806" s="15"/>
    </row>
    <row r="1807" spans="1:6" ht="12.75" customHeight="1" hidden="1" outlineLevel="2">
      <c r="A1807" s="267"/>
      <c r="B1807" s="14">
        <v>83</v>
      </c>
      <c r="C1807" s="14">
        <v>34</v>
      </c>
      <c r="D1807" s="14">
        <v>55</v>
      </c>
      <c r="E1807" s="16" t="s">
        <v>1235</v>
      </c>
      <c r="F1807" s="15"/>
    </row>
    <row r="1808" spans="1:6" ht="12.75" customHeight="1" hidden="1" outlineLevel="2">
      <c r="A1808" s="267"/>
      <c r="B1808" s="14">
        <v>83</v>
      </c>
      <c r="C1808" s="14">
        <v>34</v>
      </c>
      <c r="D1808" s="14">
        <v>57</v>
      </c>
      <c r="E1808" s="16" t="s">
        <v>1236</v>
      </c>
      <c r="F1808" s="15"/>
    </row>
    <row r="1809" spans="1:6" ht="12.75" customHeight="1" hidden="1" outlineLevel="2">
      <c r="A1809" s="267"/>
      <c r="B1809" s="14">
        <v>83</v>
      </c>
      <c r="C1809" s="14">
        <v>34</v>
      </c>
      <c r="D1809" s="14">
        <v>59</v>
      </c>
      <c r="E1809" s="16" t="s">
        <v>1237</v>
      </c>
      <c r="F1809" s="15"/>
    </row>
    <row r="1810" spans="1:6" ht="12.75" customHeight="1" hidden="1" outlineLevel="2">
      <c r="A1810" s="267"/>
      <c r="B1810" s="14">
        <v>83</v>
      </c>
      <c r="C1810" s="14">
        <v>34</v>
      </c>
      <c r="D1810" s="14">
        <v>61</v>
      </c>
      <c r="E1810" s="16" t="s">
        <v>1238</v>
      </c>
      <c r="F1810" s="15"/>
    </row>
    <row r="1811" spans="1:6" ht="12.75" customHeight="1" hidden="1" outlineLevel="2">
      <c r="A1811" s="267"/>
      <c r="B1811" s="14">
        <v>83</v>
      </c>
      <c r="C1811" s="14">
        <v>34</v>
      </c>
      <c r="D1811" s="14">
        <v>63</v>
      </c>
      <c r="E1811" s="16" t="s">
        <v>1239</v>
      </c>
      <c r="F1811" s="15"/>
    </row>
    <row r="1812" spans="1:6" ht="12.75" customHeight="1" hidden="1" outlineLevel="2">
      <c r="A1812" s="267"/>
      <c r="B1812" s="14">
        <v>83</v>
      </c>
      <c r="C1812" s="14">
        <v>34</v>
      </c>
      <c r="D1812" s="14">
        <v>65</v>
      </c>
      <c r="E1812" s="16" t="s">
        <v>1240</v>
      </c>
      <c r="F1812" s="15"/>
    </row>
    <row r="1813" spans="1:6" ht="12.75" customHeight="1" outlineLevel="1" collapsed="1">
      <c r="A1813" s="267"/>
      <c r="B1813" s="28">
        <v>83</v>
      </c>
      <c r="C1813" s="28">
        <v>37</v>
      </c>
      <c r="D1813" s="28"/>
      <c r="E1813" s="30" t="s">
        <v>1253</v>
      </c>
      <c r="F1813" s="29" t="s">
        <v>1254</v>
      </c>
    </row>
    <row r="1814" spans="1:6" ht="12.75" customHeight="1" hidden="1" outlineLevel="2">
      <c r="A1814" s="267"/>
      <c r="B1814" s="14">
        <v>83</v>
      </c>
      <c r="C1814" s="14">
        <v>37</v>
      </c>
      <c r="D1814" s="14">
        <v>51</v>
      </c>
      <c r="E1814" s="16" t="s">
        <v>1233</v>
      </c>
      <c r="F1814" s="15"/>
    </row>
    <row r="1815" spans="1:6" ht="12.75" customHeight="1" outlineLevel="1" collapsed="1">
      <c r="A1815" s="267"/>
      <c r="B1815" s="28">
        <v>83</v>
      </c>
      <c r="C1815" s="28">
        <v>40</v>
      </c>
      <c r="D1815" s="28"/>
      <c r="E1815" s="30" t="s">
        <v>1255</v>
      </c>
      <c r="F1815" s="29" t="s">
        <v>1232</v>
      </c>
    </row>
    <row r="1816" spans="1:6" ht="12.75" customHeight="1" hidden="1" outlineLevel="2">
      <c r="A1816" s="267"/>
      <c r="B1816" s="14">
        <v>83</v>
      </c>
      <c r="C1816" s="14">
        <v>40</v>
      </c>
      <c r="D1816" s="14">
        <v>51</v>
      </c>
      <c r="E1816" s="16" t="s">
        <v>1233</v>
      </c>
      <c r="F1816" s="15"/>
    </row>
    <row r="1817" spans="1:6" ht="12.75" customHeight="1" hidden="1" outlineLevel="2">
      <c r="A1817" s="267"/>
      <c r="B1817" s="14">
        <v>83</v>
      </c>
      <c r="C1817" s="14">
        <v>40</v>
      </c>
      <c r="D1817" s="14">
        <v>53</v>
      </c>
      <c r="E1817" s="16" t="s">
        <v>1234</v>
      </c>
      <c r="F1817" s="15"/>
    </row>
    <row r="1818" spans="1:6" ht="12.75" customHeight="1" hidden="1" outlineLevel="2">
      <c r="A1818" s="267"/>
      <c r="B1818" s="14">
        <v>83</v>
      </c>
      <c r="C1818" s="14">
        <v>40</v>
      </c>
      <c r="D1818" s="14">
        <v>55</v>
      </c>
      <c r="E1818" s="16" t="s">
        <v>1235</v>
      </c>
      <c r="F1818" s="15"/>
    </row>
    <row r="1819" spans="1:6" ht="12.75" customHeight="1" hidden="1" outlineLevel="2">
      <c r="A1819" s="267"/>
      <c r="B1819" s="14">
        <v>83</v>
      </c>
      <c r="C1819" s="14">
        <v>40</v>
      </c>
      <c r="D1819" s="14">
        <v>57</v>
      </c>
      <c r="E1819" s="16" t="s">
        <v>1236</v>
      </c>
      <c r="F1819" s="15"/>
    </row>
    <row r="1820" spans="1:6" ht="12.75" customHeight="1" hidden="1" outlineLevel="2">
      <c r="A1820" s="267"/>
      <c r="B1820" s="14">
        <v>83</v>
      </c>
      <c r="C1820" s="14">
        <v>40</v>
      </c>
      <c r="D1820" s="14">
        <v>59</v>
      </c>
      <c r="E1820" s="16" t="s">
        <v>1237</v>
      </c>
      <c r="F1820" s="15"/>
    </row>
    <row r="1821" spans="1:6" ht="12.75" customHeight="1" hidden="1" outlineLevel="2">
      <c r="A1821" s="267"/>
      <c r="B1821" s="14">
        <v>83</v>
      </c>
      <c r="C1821" s="14">
        <v>40</v>
      </c>
      <c r="D1821" s="14">
        <v>61</v>
      </c>
      <c r="E1821" s="16" t="s">
        <v>1238</v>
      </c>
      <c r="F1821" s="15"/>
    </row>
    <row r="1822" spans="1:6" ht="12.75" customHeight="1" hidden="1" outlineLevel="2">
      <c r="A1822" s="267"/>
      <c r="B1822" s="14">
        <v>83</v>
      </c>
      <c r="C1822" s="14">
        <v>40</v>
      </c>
      <c r="D1822" s="14">
        <v>63</v>
      </c>
      <c r="E1822" s="16" t="s">
        <v>1239</v>
      </c>
      <c r="F1822" s="15"/>
    </row>
    <row r="1823" spans="1:6" ht="12.75" customHeight="1" hidden="1" outlineLevel="2">
      <c r="A1823" s="267"/>
      <c r="B1823" s="14">
        <v>83</v>
      </c>
      <c r="C1823" s="14">
        <v>40</v>
      </c>
      <c r="D1823" s="14">
        <v>65</v>
      </c>
      <c r="E1823" s="16" t="s">
        <v>1240</v>
      </c>
      <c r="F1823" s="15"/>
    </row>
    <row r="1824" spans="1:6" ht="12.75" customHeight="1" hidden="1" outlineLevel="2">
      <c r="A1824" s="267"/>
      <c r="B1824" s="14">
        <v>83</v>
      </c>
      <c r="C1824" s="14">
        <v>40</v>
      </c>
      <c r="D1824" s="14">
        <v>67</v>
      </c>
      <c r="E1824" s="16" t="s">
        <v>1241</v>
      </c>
      <c r="F1824" s="15"/>
    </row>
    <row r="1825" spans="1:6" ht="12">
      <c r="A1825" s="267"/>
      <c r="B1825" s="40">
        <v>84</v>
      </c>
      <c r="C1825" s="40"/>
      <c r="D1825" s="40"/>
      <c r="E1825" s="41" t="s">
        <v>1378</v>
      </c>
      <c r="F1825" s="42" t="s">
        <v>1256</v>
      </c>
    </row>
    <row r="1826" spans="1:6" ht="12.75" customHeight="1" outlineLevel="1" collapsed="1">
      <c r="A1826" s="267"/>
      <c r="B1826" s="28">
        <v>84</v>
      </c>
      <c r="C1826" s="94" t="s">
        <v>0</v>
      </c>
      <c r="D1826" s="28"/>
      <c r="E1826" s="30" t="s">
        <v>1381</v>
      </c>
      <c r="F1826" s="29" t="s">
        <v>1257</v>
      </c>
    </row>
    <row r="1827" spans="1:6" ht="12.75" customHeight="1" hidden="1" outlineLevel="2">
      <c r="A1827" s="267"/>
      <c r="B1827" s="14">
        <v>84</v>
      </c>
      <c r="C1827" s="95">
        <v>1</v>
      </c>
      <c r="D1827" s="14">
        <v>51</v>
      </c>
      <c r="E1827" s="16" t="s">
        <v>1258</v>
      </c>
      <c r="F1827" s="15"/>
    </row>
    <row r="1828" spans="1:6" ht="12.75" customHeight="1" hidden="1" outlineLevel="2">
      <c r="A1828" s="267"/>
      <c r="B1828" s="14">
        <v>84</v>
      </c>
      <c r="C1828" s="95">
        <v>1</v>
      </c>
      <c r="D1828" s="14">
        <v>53</v>
      </c>
      <c r="E1828" s="16" t="s">
        <v>1259</v>
      </c>
      <c r="F1828" s="15"/>
    </row>
    <row r="1829" spans="1:6" ht="12.75" customHeight="1" hidden="1" outlineLevel="2">
      <c r="A1829" s="267"/>
      <c r="B1829" s="14">
        <v>84</v>
      </c>
      <c r="C1829" s="95">
        <v>1</v>
      </c>
      <c r="D1829" s="14">
        <v>55</v>
      </c>
      <c r="E1829" s="16" t="s">
        <v>326</v>
      </c>
      <c r="F1829" s="15"/>
    </row>
    <row r="1830" spans="1:6" ht="12.75" customHeight="1" hidden="1" outlineLevel="2">
      <c r="A1830" s="267"/>
      <c r="B1830" s="14">
        <v>84</v>
      </c>
      <c r="C1830" s="95">
        <v>1</v>
      </c>
      <c r="D1830" s="14">
        <v>57</v>
      </c>
      <c r="E1830" s="16" t="s">
        <v>929</v>
      </c>
      <c r="F1830" s="15"/>
    </row>
    <row r="1831" spans="1:6" ht="12.75" customHeight="1" hidden="1" outlineLevel="2">
      <c r="A1831" s="267"/>
      <c r="B1831" s="14">
        <v>84</v>
      </c>
      <c r="C1831" s="95">
        <v>1</v>
      </c>
      <c r="D1831" s="14">
        <v>59</v>
      </c>
      <c r="E1831" s="16" t="s">
        <v>372</v>
      </c>
      <c r="F1831" s="15"/>
    </row>
    <row r="1832" spans="1:6" ht="12.75" customHeight="1" hidden="1" outlineLevel="2">
      <c r="A1832" s="267" t="s">
        <v>1084</v>
      </c>
      <c r="B1832" s="14">
        <v>84</v>
      </c>
      <c r="C1832" s="95">
        <v>1</v>
      </c>
      <c r="D1832" s="14">
        <v>61</v>
      </c>
      <c r="E1832" s="16" t="s">
        <v>1260</v>
      </c>
      <c r="F1832" s="15"/>
    </row>
    <row r="1833" spans="1:6" ht="12.75" customHeight="1" hidden="1" outlineLevel="2">
      <c r="A1833" s="267"/>
      <c r="B1833" s="14">
        <v>84</v>
      </c>
      <c r="C1833" s="95">
        <v>1</v>
      </c>
      <c r="D1833" s="14">
        <v>63</v>
      </c>
      <c r="E1833" s="16" t="s">
        <v>1261</v>
      </c>
      <c r="F1833" s="15"/>
    </row>
    <row r="1834" spans="1:6" ht="12.75" customHeight="1" hidden="1" outlineLevel="2">
      <c r="A1834" s="267"/>
      <c r="B1834" s="14">
        <v>84</v>
      </c>
      <c r="C1834" s="95">
        <v>1</v>
      </c>
      <c r="D1834" s="14">
        <v>65</v>
      </c>
      <c r="E1834" s="16" t="s">
        <v>67</v>
      </c>
      <c r="F1834" s="15"/>
    </row>
    <row r="1835" spans="1:6" ht="12.75" customHeight="1" hidden="1" outlineLevel="2">
      <c r="A1835" s="267"/>
      <c r="B1835" s="14">
        <v>84</v>
      </c>
      <c r="C1835" s="95">
        <v>1</v>
      </c>
      <c r="D1835" s="14">
        <v>67</v>
      </c>
      <c r="E1835" s="16" t="s">
        <v>90</v>
      </c>
      <c r="F1835" s="15"/>
    </row>
    <row r="1836" spans="1:6" ht="12.75" customHeight="1" hidden="1" outlineLevel="2">
      <c r="A1836" s="267"/>
      <c r="B1836" s="14">
        <v>84</v>
      </c>
      <c r="C1836" s="95">
        <v>1</v>
      </c>
      <c r="D1836" s="14">
        <v>69</v>
      </c>
      <c r="E1836" s="16" t="s">
        <v>304</v>
      </c>
      <c r="F1836" s="15"/>
    </row>
    <row r="1837" spans="1:6" ht="12.75" customHeight="1" hidden="1" outlineLevel="2">
      <c r="A1837" s="267"/>
      <c r="B1837" s="14">
        <v>84</v>
      </c>
      <c r="C1837" s="95">
        <v>1</v>
      </c>
      <c r="D1837" s="14">
        <v>71</v>
      </c>
      <c r="E1837" s="16" t="s">
        <v>69</v>
      </c>
      <c r="F1837" s="15"/>
    </row>
    <row r="1838" spans="1:6" ht="12.75" customHeight="1" hidden="1" outlineLevel="2">
      <c r="A1838" s="267"/>
      <c r="B1838" s="14">
        <v>84</v>
      </c>
      <c r="C1838" s="95">
        <v>1</v>
      </c>
      <c r="D1838" s="14">
        <v>73</v>
      </c>
      <c r="E1838" s="16" t="s">
        <v>1262</v>
      </c>
      <c r="F1838" s="15"/>
    </row>
    <row r="1839" spans="1:6" ht="12.75" customHeight="1" outlineLevel="1" collapsed="1">
      <c r="A1839" s="267"/>
      <c r="B1839" s="28">
        <v>84</v>
      </c>
      <c r="C1839" s="94" t="s">
        <v>3</v>
      </c>
      <c r="D1839" s="28"/>
      <c r="E1839" s="30" t="s">
        <v>1170</v>
      </c>
      <c r="F1839" s="29" t="s">
        <v>66</v>
      </c>
    </row>
    <row r="1840" spans="1:6" ht="12.75" customHeight="1" hidden="1" outlineLevel="2">
      <c r="A1840" s="267"/>
      <c r="B1840" s="14">
        <v>84</v>
      </c>
      <c r="C1840" s="95">
        <v>4</v>
      </c>
      <c r="D1840" s="14">
        <v>51</v>
      </c>
      <c r="E1840" s="16" t="s">
        <v>1171</v>
      </c>
      <c r="F1840" s="15"/>
    </row>
    <row r="1841" spans="1:6" ht="12.75" customHeight="1" hidden="1" outlineLevel="2">
      <c r="A1841" s="267"/>
      <c r="B1841" s="14">
        <v>84</v>
      </c>
      <c r="C1841" s="95">
        <v>4</v>
      </c>
      <c r="D1841" s="14">
        <v>53</v>
      </c>
      <c r="E1841" s="16" t="s">
        <v>1263</v>
      </c>
      <c r="F1841" s="15"/>
    </row>
    <row r="1842" spans="1:6" ht="12.75" customHeight="1" hidden="1" outlineLevel="2">
      <c r="A1842" s="267"/>
      <c r="B1842" s="14">
        <v>84</v>
      </c>
      <c r="C1842" s="95">
        <v>4</v>
      </c>
      <c r="D1842" s="14">
        <v>55</v>
      </c>
      <c r="E1842" s="16" t="s">
        <v>1264</v>
      </c>
      <c r="F1842" s="15"/>
    </row>
    <row r="1843" spans="1:6" ht="12.75" customHeight="1" hidden="1" outlineLevel="2">
      <c r="A1843" s="267"/>
      <c r="B1843" s="14">
        <v>84</v>
      </c>
      <c r="C1843" s="95">
        <v>4</v>
      </c>
      <c r="D1843" s="14">
        <v>57</v>
      </c>
      <c r="E1843" s="16" t="s">
        <v>304</v>
      </c>
      <c r="F1843" s="15"/>
    </row>
    <row r="1844" spans="1:6" ht="12.75" customHeight="1" outlineLevel="1" collapsed="1">
      <c r="A1844" s="267"/>
      <c r="B1844" s="28">
        <v>84</v>
      </c>
      <c r="C1844" s="94" t="s">
        <v>2</v>
      </c>
      <c r="D1844" s="28"/>
      <c r="E1844" s="30" t="s">
        <v>84</v>
      </c>
      <c r="F1844" s="29" t="s">
        <v>77</v>
      </c>
    </row>
    <row r="1845" spans="1:6" ht="12.75" customHeight="1" hidden="1" outlineLevel="2">
      <c r="A1845" s="267"/>
      <c r="B1845" s="14">
        <v>84</v>
      </c>
      <c r="C1845" s="14">
        <v>7</v>
      </c>
      <c r="D1845" s="14">
        <v>51</v>
      </c>
      <c r="E1845" s="16" t="s">
        <v>1258</v>
      </c>
      <c r="F1845" s="15"/>
    </row>
    <row r="1846" spans="1:6" ht="12.75" customHeight="1" hidden="1" outlineLevel="2">
      <c r="A1846" s="267"/>
      <c r="B1846" s="14">
        <v>84</v>
      </c>
      <c r="C1846" s="14">
        <v>7</v>
      </c>
      <c r="D1846" s="14">
        <v>53</v>
      </c>
      <c r="E1846" s="16" t="s">
        <v>1265</v>
      </c>
      <c r="F1846" s="15"/>
    </row>
    <row r="1847" spans="1:6" ht="12.75" customHeight="1" hidden="1" outlineLevel="2">
      <c r="A1847" s="267"/>
      <c r="B1847" s="14">
        <v>84</v>
      </c>
      <c r="C1847" s="14">
        <v>7</v>
      </c>
      <c r="D1847" s="14">
        <v>55</v>
      </c>
      <c r="E1847" s="16" t="s">
        <v>294</v>
      </c>
      <c r="F1847" s="15"/>
    </row>
    <row r="1848" spans="1:6" ht="12.75" customHeight="1" hidden="1" outlineLevel="2">
      <c r="A1848" s="267"/>
      <c r="B1848" s="14">
        <v>84</v>
      </c>
      <c r="C1848" s="14">
        <v>7</v>
      </c>
      <c r="D1848" s="14">
        <v>57</v>
      </c>
      <c r="E1848" s="16" t="s">
        <v>1266</v>
      </c>
      <c r="F1848" s="15"/>
    </row>
    <row r="1849" spans="1:6" ht="12.75" customHeight="1" hidden="1" outlineLevel="2">
      <c r="A1849" s="267"/>
      <c r="B1849" s="14">
        <v>84</v>
      </c>
      <c r="C1849" s="14">
        <v>7</v>
      </c>
      <c r="D1849" s="14">
        <v>59</v>
      </c>
      <c r="E1849" s="16" t="s">
        <v>1267</v>
      </c>
      <c r="F1849" s="15"/>
    </row>
    <row r="1850" spans="1:6" ht="12.75" customHeight="1" hidden="1" outlineLevel="2">
      <c r="A1850" s="267"/>
      <c r="B1850" s="14">
        <v>84</v>
      </c>
      <c r="C1850" s="14">
        <v>7</v>
      </c>
      <c r="D1850" s="14">
        <v>61</v>
      </c>
      <c r="E1850" s="16" t="s">
        <v>1268</v>
      </c>
      <c r="F1850" s="15"/>
    </row>
    <row r="1851" spans="1:6" ht="12.75" customHeight="1" outlineLevel="1" collapsed="1">
      <c r="A1851" s="267"/>
      <c r="B1851" s="28">
        <v>84</v>
      </c>
      <c r="C1851" s="28">
        <v>10</v>
      </c>
      <c r="D1851" s="28"/>
      <c r="E1851" s="30" t="s">
        <v>1269</v>
      </c>
      <c r="F1851" s="29" t="s">
        <v>102</v>
      </c>
    </row>
    <row r="1852" spans="1:6" ht="12.75" customHeight="1" hidden="1" outlineLevel="2">
      <c r="A1852" s="267"/>
      <c r="B1852" s="14">
        <v>84</v>
      </c>
      <c r="C1852" s="14">
        <v>10</v>
      </c>
      <c r="D1852" s="14">
        <v>51</v>
      </c>
      <c r="E1852" s="16" t="s">
        <v>1270</v>
      </c>
      <c r="F1852" s="15"/>
    </row>
    <row r="1853" spans="1:6" ht="12.75" customHeight="1" hidden="1" outlineLevel="2">
      <c r="A1853" s="267"/>
      <c r="B1853" s="14">
        <v>84</v>
      </c>
      <c r="C1853" s="14">
        <v>10</v>
      </c>
      <c r="D1853" s="14">
        <v>53</v>
      </c>
      <c r="E1853" s="16" t="s">
        <v>1271</v>
      </c>
      <c r="F1853" s="15"/>
    </row>
    <row r="1854" spans="1:6" ht="12.75" customHeight="1" hidden="1" outlineLevel="2">
      <c r="A1854" s="267"/>
      <c r="B1854" s="14">
        <v>84</v>
      </c>
      <c r="C1854" s="14">
        <v>10</v>
      </c>
      <c r="D1854" s="14">
        <v>55</v>
      </c>
      <c r="E1854" s="16" t="s">
        <v>1272</v>
      </c>
      <c r="F1854" s="15"/>
    </row>
    <row r="1855" spans="1:6" ht="12.75" customHeight="1" hidden="1" outlineLevel="2">
      <c r="A1855" s="267"/>
      <c r="B1855" s="14">
        <v>84</v>
      </c>
      <c r="C1855" s="14">
        <v>10</v>
      </c>
      <c r="D1855" s="14">
        <v>57</v>
      </c>
      <c r="E1855" s="16" t="s">
        <v>1273</v>
      </c>
      <c r="F1855" s="15"/>
    </row>
    <row r="1856" spans="1:6" ht="12.75" customHeight="1" hidden="1" outlineLevel="2">
      <c r="A1856" s="267"/>
      <c r="B1856" s="14">
        <v>84</v>
      </c>
      <c r="C1856" s="14">
        <v>10</v>
      </c>
      <c r="D1856" s="14">
        <v>59</v>
      </c>
      <c r="E1856" s="16" t="s">
        <v>382</v>
      </c>
      <c r="F1856" s="15"/>
    </row>
    <row r="1857" spans="1:6" ht="12.75" customHeight="1" outlineLevel="1" collapsed="1">
      <c r="A1857" s="267"/>
      <c r="B1857" s="28">
        <v>84</v>
      </c>
      <c r="C1857" s="28">
        <v>13</v>
      </c>
      <c r="D1857" s="28"/>
      <c r="E1857" s="30" t="s">
        <v>1186</v>
      </c>
      <c r="F1857" s="29" t="s">
        <v>102</v>
      </c>
    </row>
    <row r="1858" spans="1:6" ht="12.75" customHeight="1" hidden="1" outlineLevel="2">
      <c r="A1858" s="267"/>
      <c r="B1858" s="14">
        <v>84</v>
      </c>
      <c r="C1858" s="14">
        <v>13</v>
      </c>
      <c r="D1858" s="14">
        <v>51</v>
      </c>
      <c r="E1858" s="16" t="s">
        <v>188</v>
      </c>
      <c r="F1858" s="15"/>
    </row>
    <row r="1859" spans="1:6" ht="12.75" customHeight="1" hidden="1" outlineLevel="2">
      <c r="A1859" s="267"/>
      <c r="B1859" s="14">
        <v>84</v>
      </c>
      <c r="C1859" s="14">
        <v>13</v>
      </c>
      <c r="D1859" s="14">
        <v>53</v>
      </c>
      <c r="E1859" s="16" t="s">
        <v>508</v>
      </c>
      <c r="F1859" s="15"/>
    </row>
    <row r="1860" spans="1:6" ht="12.75" customHeight="1" hidden="1" outlineLevel="2">
      <c r="A1860" s="267"/>
      <c r="B1860" s="14">
        <v>84</v>
      </c>
      <c r="C1860" s="14">
        <v>13</v>
      </c>
      <c r="D1860" s="14">
        <v>55</v>
      </c>
      <c r="E1860" s="16" t="s">
        <v>1150</v>
      </c>
      <c r="F1860" s="15"/>
    </row>
    <row r="1861" spans="1:6" ht="12.75" customHeight="1" hidden="1" outlineLevel="2">
      <c r="A1861" s="267"/>
      <c r="B1861" s="14">
        <v>84</v>
      </c>
      <c r="C1861" s="14">
        <v>13</v>
      </c>
      <c r="D1861" s="14">
        <v>57</v>
      </c>
      <c r="E1861" s="16" t="s">
        <v>1274</v>
      </c>
      <c r="F1861" s="15"/>
    </row>
    <row r="1862" spans="1:6" ht="12.75" customHeight="1" hidden="1" outlineLevel="2">
      <c r="A1862" s="267"/>
      <c r="B1862" s="14">
        <v>84</v>
      </c>
      <c r="C1862" s="14">
        <v>13</v>
      </c>
      <c r="D1862" s="14">
        <v>59</v>
      </c>
      <c r="E1862" s="16" t="s">
        <v>949</v>
      </c>
      <c r="F1862" s="15"/>
    </row>
    <row r="1863" spans="1:6" ht="12.75" customHeight="1" outlineLevel="1" collapsed="1">
      <c r="A1863" s="267"/>
      <c r="B1863" s="28">
        <v>84</v>
      </c>
      <c r="C1863" s="28">
        <v>16</v>
      </c>
      <c r="D1863" s="28"/>
      <c r="E1863" s="30" t="s">
        <v>1275</v>
      </c>
      <c r="F1863" s="29" t="s">
        <v>66</v>
      </c>
    </row>
    <row r="1864" spans="1:6" ht="12.75" customHeight="1" hidden="1" outlineLevel="2">
      <c r="A1864" s="267"/>
      <c r="B1864" s="14">
        <v>84</v>
      </c>
      <c r="C1864" s="14">
        <v>16</v>
      </c>
      <c r="D1864" s="14">
        <v>51</v>
      </c>
      <c r="E1864" s="16" t="s">
        <v>1276</v>
      </c>
      <c r="F1864" s="15"/>
    </row>
    <row r="1865" spans="1:6" ht="12.75" customHeight="1" hidden="1" outlineLevel="2">
      <c r="A1865" s="267"/>
      <c r="B1865" s="14">
        <v>84</v>
      </c>
      <c r="C1865" s="14">
        <v>16</v>
      </c>
      <c r="D1865" s="14">
        <v>53</v>
      </c>
      <c r="E1865" s="16" t="s">
        <v>471</v>
      </c>
      <c r="F1865" s="15"/>
    </row>
    <row r="1866" spans="1:6" ht="12.75" customHeight="1" hidden="1" outlineLevel="2">
      <c r="A1866" s="267"/>
      <c r="B1866" s="14">
        <v>84</v>
      </c>
      <c r="C1866" s="14">
        <v>16</v>
      </c>
      <c r="D1866" s="14">
        <v>55</v>
      </c>
      <c r="E1866" s="16" t="s">
        <v>166</v>
      </c>
      <c r="F1866" s="15"/>
    </row>
    <row r="1867" spans="1:6" ht="12.75" customHeight="1" hidden="1" outlineLevel="2">
      <c r="A1867" s="267"/>
      <c r="B1867" s="14">
        <v>84</v>
      </c>
      <c r="C1867" s="14">
        <v>16</v>
      </c>
      <c r="D1867" s="14">
        <v>57</v>
      </c>
      <c r="E1867" s="16" t="s">
        <v>1277</v>
      </c>
      <c r="F1867" s="15"/>
    </row>
    <row r="1868" spans="1:6" ht="12.75" customHeight="1" outlineLevel="1" collapsed="1">
      <c r="A1868" s="267"/>
      <c r="B1868" s="28">
        <v>84</v>
      </c>
      <c r="C1868" s="28">
        <v>19</v>
      </c>
      <c r="D1868" s="28"/>
      <c r="E1868" s="30" t="s">
        <v>1278</v>
      </c>
      <c r="F1868" s="29" t="s">
        <v>66</v>
      </c>
    </row>
    <row r="1869" spans="1:6" ht="12.75" customHeight="1" hidden="1" outlineLevel="2">
      <c r="A1869" s="267"/>
      <c r="B1869" s="14">
        <v>84</v>
      </c>
      <c r="C1869" s="14">
        <v>19</v>
      </c>
      <c r="D1869" s="14">
        <v>51</v>
      </c>
      <c r="E1869" s="16" t="s">
        <v>1279</v>
      </c>
      <c r="F1869" s="15"/>
    </row>
    <row r="1870" spans="1:6" ht="12.75" customHeight="1" hidden="1" outlineLevel="2">
      <c r="A1870" s="267"/>
      <c r="B1870" s="14">
        <v>84</v>
      </c>
      <c r="C1870" s="14">
        <v>19</v>
      </c>
      <c r="D1870" s="14">
        <v>53</v>
      </c>
      <c r="E1870" s="16" t="s">
        <v>1280</v>
      </c>
      <c r="F1870" s="15"/>
    </row>
    <row r="1871" spans="1:6" ht="12.75" customHeight="1" hidden="1" outlineLevel="2">
      <c r="A1871" s="267"/>
      <c r="B1871" s="14">
        <v>84</v>
      </c>
      <c r="C1871" s="14">
        <v>19</v>
      </c>
      <c r="D1871" s="14">
        <v>55</v>
      </c>
      <c r="E1871" s="16" t="s">
        <v>1011</v>
      </c>
      <c r="F1871" s="15"/>
    </row>
    <row r="1872" spans="1:6" ht="12.75" customHeight="1" hidden="1" outlineLevel="2">
      <c r="A1872" s="267"/>
      <c r="B1872" s="14">
        <v>84</v>
      </c>
      <c r="C1872" s="14">
        <v>19</v>
      </c>
      <c r="D1872" s="14">
        <v>57</v>
      </c>
      <c r="E1872" s="16" t="s">
        <v>1281</v>
      </c>
      <c r="F1872" s="15"/>
    </row>
    <row r="1873" spans="1:6" ht="12.75" customHeight="1" outlineLevel="1" collapsed="1">
      <c r="A1873" s="267"/>
      <c r="B1873" s="28">
        <v>84</v>
      </c>
      <c r="C1873" s="28">
        <v>22</v>
      </c>
      <c r="D1873" s="28"/>
      <c r="E1873" s="30" t="s">
        <v>1282</v>
      </c>
      <c r="F1873" s="29" t="s">
        <v>102</v>
      </c>
    </row>
    <row r="1874" spans="1:6" ht="12.75" customHeight="1" hidden="1" outlineLevel="2">
      <c r="A1874" s="267"/>
      <c r="B1874" s="14">
        <v>84</v>
      </c>
      <c r="C1874" s="14">
        <v>22</v>
      </c>
      <c r="D1874" s="14">
        <v>51</v>
      </c>
      <c r="E1874" s="16" t="s">
        <v>1283</v>
      </c>
      <c r="F1874" s="15"/>
    </row>
    <row r="1875" spans="1:6" ht="12.75" customHeight="1" hidden="1" outlineLevel="2">
      <c r="A1875" s="267"/>
      <c r="B1875" s="14">
        <v>84</v>
      </c>
      <c r="C1875" s="14">
        <v>22</v>
      </c>
      <c r="D1875" s="14">
        <v>53</v>
      </c>
      <c r="E1875" s="16" t="s">
        <v>1284</v>
      </c>
      <c r="F1875" s="15"/>
    </row>
    <row r="1876" spans="1:6" ht="12.75" customHeight="1" hidden="1" outlineLevel="2">
      <c r="A1876" s="267"/>
      <c r="B1876" s="14">
        <v>84</v>
      </c>
      <c r="C1876" s="14">
        <v>22</v>
      </c>
      <c r="D1876" s="14">
        <v>55</v>
      </c>
      <c r="E1876" s="16" t="s">
        <v>1285</v>
      </c>
      <c r="F1876" s="15"/>
    </row>
    <row r="1877" spans="1:6" ht="12.75" customHeight="1" hidden="1" outlineLevel="2">
      <c r="A1877" s="267"/>
      <c r="B1877" s="14">
        <v>84</v>
      </c>
      <c r="C1877" s="14">
        <v>22</v>
      </c>
      <c r="D1877" s="14">
        <v>57</v>
      </c>
      <c r="E1877" s="16" t="s">
        <v>1286</v>
      </c>
      <c r="F1877" s="15"/>
    </row>
    <row r="1878" spans="1:6" ht="12.75" customHeight="1" hidden="1" outlineLevel="2">
      <c r="A1878" s="267"/>
      <c r="B1878" s="14">
        <v>84</v>
      </c>
      <c r="C1878" s="14">
        <v>22</v>
      </c>
      <c r="D1878" s="14">
        <v>59</v>
      </c>
      <c r="E1878" s="16" t="s">
        <v>1287</v>
      </c>
      <c r="F1878" s="15"/>
    </row>
    <row r="1879" spans="1:6" ht="12.75" customHeight="1" outlineLevel="1" collapsed="1">
      <c r="A1879" s="267"/>
      <c r="B1879" s="28">
        <v>84</v>
      </c>
      <c r="C1879" s="28">
        <v>25</v>
      </c>
      <c r="D1879" s="28"/>
      <c r="E1879" s="30" t="s">
        <v>1288</v>
      </c>
      <c r="F1879" s="29" t="s">
        <v>77</v>
      </c>
    </row>
    <row r="1880" spans="1:6" ht="12.75" customHeight="1" hidden="1" outlineLevel="2">
      <c r="A1880" s="267"/>
      <c r="B1880" s="14">
        <v>84</v>
      </c>
      <c r="C1880" s="14">
        <v>25</v>
      </c>
      <c r="D1880" s="14">
        <v>51</v>
      </c>
      <c r="E1880" s="16" t="s">
        <v>294</v>
      </c>
      <c r="F1880" s="15"/>
    </row>
    <row r="1881" spans="1:6" ht="12.75" customHeight="1" hidden="1" outlineLevel="2">
      <c r="A1881" s="267"/>
      <c r="B1881" s="14">
        <v>84</v>
      </c>
      <c r="C1881" s="14">
        <v>25</v>
      </c>
      <c r="D1881" s="14">
        <v>53</v>
      </c>
      <c r="E1881" s="16" t="s">
        <v>1289</v>
      </c>
      <c r="F1881" s="15"/>
    </row>
    <row r="1882" spans="1:6" ht="12.75" customHeight="1" hidden="1" outlineLevel="2">
      <c r="A1882" s="267"/>
      <c r="B1882" s="14">
        <v>84</v>
      </c>
      <c r="C1882" s="14">
        <v>25</v>
      </c>
      <c r="D1882" s="14">
        <v>55</v>
      </c>
      <c r="E1882" s="16" t="s">
        <v>1290</v>
      </c>
      <c r="F1882" s="15"/>
    </row>
    <row r="1883" spans="1:6" ht="12.75" customHeight="1" hidden="1" outlineLevel="2">
      <c r="A1883" s="267"/>
      <c r="B1883" s="14">
        <v>84</v>
      </c>
      <c r="C1883" s="14">
        <v>25</v>
      </c>
      <c r="D1883" s="14">
        <v>57</v>
      </c>
      <c r="E1883" s="16" t="s">
        <v>304</v>
      </c>
      <c r="F1883" s="15"/>
    </row>
    <row r="1884" spans="1:6" ht="12.75" customHeight="1" hidden="1" outlineLevel="2">
      <c r="A1884" s="267"/>
      <c r="B1884" s="14">
        <v>84</v>
      </c>
      <c r="C1884" s="14">
        <v>25</v>
      </c>
      <c r="D1884" s="14">
        <v>59</v>
      </c>
      <c r="E1884" s="16" t="s">
        <v>1291</v>
      </c>
      <c r="F1884" s="15"/>
    </row>
    <row r="1885" spans="1:6" ht="12.75" customHeight="1" hidden="1" outlineLevel="2">
      <c r="A1885" s="267"/>
      <c r="B1885" s="14">
        <v>84</v>
      </c>
      <c r="C1885" s="14">
        <v>25</v>
      </c>
      <c r="D1885" s="14">
        <v>61</v>
      </c>
      <c r="E1885" s="16" t="s">
        <v>1292</v>
      </c>
      <c r="F1885" s="15"/>
    </row>
    <row r="1886" spans="1:6" ht="12.75" customHeight="1" outlineLevel="1" collapsed="1">
      <c r="A1886" s="267"/>
      <c r="B1886" s="28">
        <v>84</v>
      </c>
      <c r="C1886" s="28">
        <v>28</v>
      </c>
      <c r="D1886" s="28"/>
      <c r="E1886" s="30" t="s">
        <v>1293</v>
      </c>
      <c r="F1886" s="29" t="s">
        <v>66</v>
      </c>
    </row>
    <row r="1887" spans="1:6" ht="12.75" customHeight="1" hidden="1" outlineLevel="2">
      <c r="A1887" s="267"/>
      <c r="B1887" s="14">
        <v>84</v>
      </c>
      <c r="C1887" s="14">
        <v>28</v>
      </c>
      <c r="D1887" s="14">
        <v>51</v>
      </c>
      <c r="E1887" s="16" t="s">
        <v>1294</v>
      </c>
      <c r="F1887" s="15"/>
    </row>
    <row r="1888" spans="1:6" ht="12.75" customHeight="1" hidden="1" outlineLevel="2">
      <c r="A1888" s="267" t="s">
        <v>1084</v>
      </c>
      <c r="B1888" s="14">
        <v>84</v>
      </c>
      <c r="C1888" s="14">
        <v>28</v>
      </c>
      <c r="D1888" s="14">
        <v>53</v>
      </c>
      <c r="E1888" s="16" t="s">
        <v>928</v>
      </c>
      <c r="F1888" s="15"/>
    </row>
    <row r="1889" spans="1:6" ht="12.75" customHeight="1" hidden="1" outlineLevel="2">
      <c r="A1889" s="267"/>
      <c r="B1889" s="14">
        <v>84</v>
      </c>
      <c r="C1889" s="14">
        <v>28</v>
      </c>
      <c r="D1889" s="14">
        <v>55</v>
      </c>
      <c r="E1889" s="16" t="s">
        <v>1295</v>
      </c>
      <c r="F1889" s="15"/>
    </row>
    <row r="1890" spans="1:6" ht="12.75" customHeight="1" hidden="1" outlineLevel="2">
      <c r="A1890" s="267"/>
      <c r="B1890" s="14">
        <v>84</v>
      </c>
      <c r="C1890" s="14">
        <v>28</v>
      </c>
      <c r="D1890" s="14">
        <v>57</v>
      </c>
      <c r="E1890" s="16" t="s">
        <v>1296</v>
      </c>
      <c r="F1890" s="15"/>
    </row>
    <row r="1891" spans="1:6" ht="12.75" customHeight="1" outlineLevel="1" collapsed="1">
      <c r="A1891" s="267"/>
      <c r="B1891" s="28">
        <v>84</v>
      </c>
      <c r="C1891" s="28">
        <v>31</v>
      </c>
      <c r="D1891" s="28"/>
      <c r="E1891" s="30" t="s">
        <v>1297</v>
      </c>
      <c r="F1891" s="29" t="s">
        <v>102</v>
      </c>
    </row>
    <row r="1892" spans="1:6" ht="12.75" customHeight="1" hidden="1" outlineLevel="2">
      <c r="A1892" s="267"/>
      <c r="B1892" s="14">
        <v>84</v>
      </c>
      <c r="C1892" s="14">
        <v>31</v>
      </c>
      <c r="D1892" s="14">
        <v>51</v>
      </c>
      <c r="E1892" s="16" t="s">
        <v>1149</v>
      </c>
      <c r="F1892" s="15"/>
    </row>
    <row r="1893" spans="1:6" ht="12.75" customHeight="1" hidden="1" outlineLevel="2">
      <c r="A1893" s="267"/>
      <c r="B1893" s="14">
        <v>84</v>
      </c>
      <c r="C1893" s="14">
        <v>31</v>
      </c>
      <c r="D1893" s="14">
        <v>53</v>
      </c>
      <c r="E1893" s="16" t="s">
        <v>333</v>
      </c>
      <c r="F1893" s="15"/>
    </row>
    <row r="1894" spans="1:6" ht="12.75" customHeight="1" hidden="1" outlineLevel="2">
      <c r="A1894" s="267"/>
      <c r="B1894" s="14">
        <v>84</v>
      </c>
      <c r="C1894" s="14">
        <v>31</v>
      </c>
      <c r="D1894" s="14">
        <v>55</v>
      </c>
      <c r="E1894" s="16" t="s">
        <v>634</v>
      </c>
      <c r="F1894" s="15"/>
    </row>
    <row r="1895" spans="1:6" ht="12.75" customHeight="1" hidden="1" outlineLevel="2">
      <c r="A1895" s="267"/>
      <c r="B1895" s="14">
        <v>84</v>
      </c>
      <c r="C1895" s="14">
        <v>31</v>
      </c>
      <c r="D1895" s="14">
        <v>57</v>
      </c>
      <c r="E1895" s="16" t="s">
        <v>789</v>
      </c>
      <c r="F1895" s="15"/>
    </row>
    <row r="1896" spans="1:6" ht="12.75" customHeight="1" hidden="1" outlineLevel="2">
      <c r="A1896" s="267"/>
      <c r="B1896" s="14">
        <v>84</v>
      </c>
      <c r="C1896" s="14">
        <v>31</v>
      </c>
      <c r="D1896" s="14">
        <v>59</v>
      </c>
      <c r="E1896" s="16" t="s">
        <v>1298</v>
      </c>
      <c r="F1896" s="15"/>
    </row>
    <row r="1897" spans="1:6" ht="12.75" customHeight="1" outlineLevel="1" collapsed="1">
      <c r="A1897" s="267"/>
      <c r="B1897" s="28">
        <v>84</v>
      </c>
      <c r="C1897" s="28">
        <v>34</v>
      </c>
      <c r="D1897" s="28"/>
      <c r="E1897" s="30" t="s">
        <v>1299</v>
      </c>
      <c r="F1897" s="29" t="s">
        <v>102</v>
      </c>
    </row>
    <row r="1898" spans="1:6" ht="12.75" customHeight="1" hidden="1" outlineLevel="2">
      <c r="A1898" s="267"/>
      <c r="B1898" s="14">
        <v>84</v>
      </c>
      <c r="C1898" s="14">
        <v>34</v>
      </c>
      <c r="D1898" s="14">
        <v>51</v>
      </c>
      <c r="E1898" s="16" t="s">
        <v>195</v>
      </c>
      <c r="F1898" s="15"/>
    </row>
    <row r="1899" spans="1:6" ht="12.75" customHeight="1" hidden="1" outlineLevel="2">
      <c r="A1899" s="267"/>
      <c r="B1899" s="14">
        <v>84</v>
      </c>
      <c r="C1899" s="14">
        <v>34</v>
      </c>
      <c r="D1899" s="14">
        <v>53</v>
      </c>
      <c r="E1899" s="16" t="s">
        <v>277</v>
      </c>
      <c r="F1899" s="15"/>
    </row>
    <row r="1900" spans="1:6" ht="12.75" customHeight="1" hidden="1" outlineLevel="2">
      <c r="A1900" s="267"/>
      <c r="B1900" s="14">
        <v>84</v>
      </c>
      <c r="C1900" s="14">
        <v>34</v>
      </c>
      <c r="D1900" s="14">
        <v>55</v>
      </c>
      <c r="E1900" s="16" t="s">
        <v>1300</v>
      </c>
      <c r="F1900" s="15"/>
    </row>
    <row r="1901" spans="1:6" ht="12.75" customHeight="1" hidden="1" outlineLevel="2">
      <c r="A1901" s="267"/>
      <c r="B1901" s="14">
        <v>84</v>
      </c>
      <c r="C1901" s="14">
        <v>34</v>
      </c>
      <c r="D1901" s="14">
        <v>57</v>
      </c>
      <c r="E1901" s="16" t="s">
        <v>1301</v>
      </c>
      <c r="F1901" s="15"/>
    </row>
    <row r="1902" spans="1:6" ht="12.75" customHeight="1" hidden="1" outlineLevel="2">
      <c r="A1902" s="267"/>
      <c r="B1902" s="14">
        <v>84</v>
      </c>
      <c r="C1902" s="14">
        <v>34</v>
      </c>
      <c r="D1902" s="14">
        <v>59</v>
      </c>
      <c r="E1902" s="16" t="s">
        <v>1302</v>
      </c>
      <c r="F1902" s="15"/>
    </row>
    <row r="1903" spans="1:6" ht="12.75" customHeight="1" outlineLevel="1" collapsed="1">
      <c r="A1903" s="267"/>
      <c r="B1903" s="28">
        <v>84</v>
      </c>
      <c r="C1903" s="28">
        <v>37</v>
      </c>
      <c r="D1903" s="28"/>
      <c r="E1903" s="30" t="s">
        <v>1303</v>
      </c>
      <c r="F1903" s="29" t="s">
        <v>102</v>
      </c>
    </row>
    <row r="1904" spans="1:6" ht="12.75" customHeight="1" hidden="1" outlineLevel="2">
      <c r="A1904" s="267"/>
      <c r="B1904" s="14">
        <v>84</v>
      </c>
      <c r="C1904" s="14">
        <v>37</v>
      </c>
      <c r="D1904" s="14">
        <v>51</v>
      </c>
      <c r="E1904" s="16" t="s">
        <v>1260</v>
      </c>
      <c r="F1904" s="15"/>
    </row>
    <row r="1905" spans="1:6" ht="12.75" customHeight="1" hidden="1" outlineLevel="2">
      <c r="A1905" s="267"/>
      <c r="B1905" s="14">
        <v>84</v>
      </c>
      <c r="C1905" s="14">
        <v>37</v>
      </c>
      <c r="D1905" s="14">
        <v>53</v>
      </c>
      <c r="E1905" s="16" t="s">
        <v>1271</v>
      </c>
      <c r="F1905" s="15"/>
    </row>
    <row r="1906" spans="1:6" ht="12.75" customHeight="1" hidden="1" outlineLevel="2">
      <c r="A1906" s="267"/>
      <c r="B1906" s="14">
        <v>84</v>
      </c>
      <c r="C1906" s="14">
        <v>37</v>
      </c>
      <c r="D1906" s="14">
        <v>55</v>
      </c>
      <c r="E1906" s="16" t="s">
        <v>1304</v>
      </c>
      <c r="F1906" s="15"/>
    </row>
    <row r="1907" spans="1:6" ht="12.75" customHeight="1" hidden="1" outlineLevel="2">
      <c r="A1907" s="267"/>
      <c r="B1907" s="14">
        <v>84</v>
      </c>
      <c r="C1907" s="14">
        <v>37</v>
      </c>
      <c r="D1907" s="14">
        <v>57</v>
      </c>
      <c r="E1907" s="16" t="s">
        <v>1305</v>
      </c>
      <c r="F1907" s="15"/>
    </row>
    <row r="1908" spans="1:6" ht="12.75" customHeight="1" hidden="1" outlineLevel="2">
      <c r="A1908" s="267"/>
      <c r="B1908" s="14">
        <v>84</v>
      </c>
      <c r="C1908" s="14">
        <v>37</v>
      </c>
      <c r="D1908" s="14">
        <v>59</v>
      </c>
      <c r="E1908" s="16" t="s">
        <v>1306</v>
      </c>
      <c r="F1908" s="15"/>
    </row>
    <row r="1909" spans="1:6" ht="12.75" customHeight="1" outlineLevel="1" collapsed="1">
      <c r="A1909" s="267"/>
      <c r="B1909" s="28">
        <v>84</v>
      </c>
      <c r="C1909" s="28">
        <v>40</v>
      </c>
      <c r="D1909" s="28"/>
      <c r="E1909" s="30" t="s">
        <v>1307</v>
      </c>
      <c r="F1909" s="29" t="s">
        <v>102</v>
      </c>
    </row>
    <row r="1910" spans="1:6" ht="12.75" customHeight="1" hidden="1" outlineLevel="2">
      <c r="A1910" s="267"/>
      <c r="B1910" s="14">
        <v>84</v>
      </c>
      <c r="C1910" s="14">
        <v>40</v>
      </c>
      <c r="D1910" s="14">
        <v>51</v>
      </c>
      <c r="E1910" s="16" t="s">
        <v>1308</v>
      </c>
      <c r="F1910" s="15"/>
    </row>
    <row r="1911" spans="1:6" ht="12.75" customHeight="1" hidden="1" outlineLevel="2">
      <c r="A1911" s="267"/>
      <c r="B1911" s="14">
        <v>84</v>
      </c>
      <c r="C1911" s="14">
        <v>40</v>
      </c>
      <c r="D1911" s="14">
        <v>53</v>
      </c>
      <c r="E1911" s="16" t="s">
        <v>195</v>
      </c>
      <c r="F1911" s="15"/>
    </row>
    <row r="1912" spans="1:6" ht="12.75" customHeight="1" hidden="1" outlineLevel="2">
      <c r="A1912" s="267"/>
      <c r="B1912" s="14">
        <v>84</v>
      </c>
      <c r="C1912" s="14">
        <v>40</v>
      </c>
      <c r="D1912" s="14">
        <v>55</v>
      </c>
      <c r="E1912" s="16" t="s">
        <v>1309</v>
      </c>
      <c r="F1912" s="15"/>
    </row>
    <row r="1913" spans="1:6" ht="12.75" customHeight="1" hidden="1" outlineLevel="2">
      <c r="A1913" s="267"/>
      <c r="B1913" s="14">
        <v>84</v>
      </c>
      <c r="C1913" s="14">
        <v>40</v>
      </c>
      <c r="D1913" s="14">
        <v>57</v>
      </c>
      <c r="E1913" s="16" t="s">
        <v>1310</v>
      </c>
      <c r="F1913" s="15"/>
    </row>
    <row r="1914" spans="1:6" ht="12.75" customHeight="1" hidden="1" outlineLevel="2">
      <c r="A1914" s="267"/>
      <c r="B1914" s="14">
        <v>84</v>
      </c>
      <c r="C1914" s="14">
        <v>40</v>
      </c>
      <c r="D1914" s="14">
        <v>59</v>
      </c>
      <c r="E1914" s="16" t="s">
        <v>1273</v>
      </c>
      <c r="F1914" s="15"/>
    </row>
    <row r="1915" spans="1:6" ht="12.75" customHeight="1" outlineLevel="1" collapsed="1">
      <c r="A1915" s="267"/>
      <c r="B1915" s="28">
        <v>84</v>
      </c>
      <c r="C1915" s="28">
        <v>43</v>
      </c>
      <c r="D1915" s="28"/>
      <c r="E1915" s="30" t="s">
        <v>1311</v>
      </c>
      <c r="F1915" s="29" t="s">
        <v>102</v>
      </c>
    </row>
    <row r="1916" spans="1:6" ht="12.75" customHeight="1" hidden="1" outlineLevel="2">
      <c r="A1916" s="267"/>
      <c r="B1916" s="14">
        <v>84</v>
      </c>
      <c r="C1916" s="14">
        <v>43</v>
      </c>
      <c r="D1916" s="14">
        <v>51</v>
      </c>
      <c r="E1916" s="16" t="s">
        <v>294</v>
      </c>
      <c r="F1916" s="15"/>
    </row>
    <row r="1917" spans="1:6" ht="12.75" customHeight="1" hidden="1" outlineLevel="2">
      <c r="A1917" s="267"/>
      <c r="B1917" s="14">
        <v>84</v>
      </c>
      <c r="C1917" s="14">
        <v>43</v>
      </c>
      <c r="D1917" s="14">
        <v>53</v>
      </c>
      <c r="E1917" s="16" t="s">
        <v>170</v>
      </c>
      <c r="F1917" s="15"/>
    </row>
    <row r="1918" spans="1:6" ht="12.75" customHeight="1" hidden="1" outlineLevel="2">
      <c r="A1918" s="267"/>
      <c r="B1918" s="14">
        <v>84</v>
      </c>
      <c r="C1918" s="14">
        <v>43</v>
      </c>
      <c r="D1918" s="14">
        <v>55</v>
      </c>
      <c r="E1918" s="16" t="s">
        <v>1312</v>
      </c>
      <c r="F1918" s="15"/>
    </row>
    <row r="1919" spans="1:6" ht="12.75" customHeight="1" hidden="1" outlineLevel="2">
      <c r="A1919" s="267"/>
      <c r="B1919" s="14">
        <v>84</v>
      </c>
      <c r="C1919" s="14">
        <v>43</v>
      </c>
      <c r="D1919" s="14">
        <v>57</v>
      </c>
      <c r="E1919" s="16" t="s">
        <v>289</v>
      </c>
      <c r="F1919" s="15"/>
    </row>
    <row r="1920" spans="1:6" ht="12.75" customHeight="1" hidden="1" outlineLevel="2">
      <c r="A1920" s="267"/>
      <c r="B1920" s="14">
        <v>84</v>
      </c>
      <c r="C1920" s="14">
        <v>43</v>
      </c>
      <c r="D1920" s="14">
        <v>59</v>
      </c>
      <c r="E1920" s="16" t="s">
        <v>1229</v>
      </c>
      <c r="F1920" s="15"/>
    </row>
    <row r="1921" spans="1:6" ht="12.75" customHeight="1" outlineLevel="1" collapsed="1">
      <c r="A1921" s="267"/>
      <c r="B1921" s="28">
        <v>84</v>
      </c>
      <c r="C1921" s="28">
        <v>46</v>
      </c>
      <c r="D1921" s="28"/>
      <c r="E1921" s="30" t="s">
        <v>1220</v>
      </c>
      <c r="F1921" s="29" t="s">
        <v>77</v>
      </c>
    </row>
    <row r="1922" spans="1:6" ht="12.75" customHeight="1" hidden="1" outlineLevel="2">
      <c r="A1922" s="267"/>
      <c r="B1922" s="14">
        <v>84</v>
      </c>
      <c r="C1922" s="14">
        <v>46</v>
      </c>
      <c r="D1922" s="14">
        <v>51</v>
      </c>
      <c r="E1922" s="16" t="s">
        <v>1149</v>
      </c>
      <c r="F1922" s="15"/>
    </row>
    <row r="1923" spans="1:6" ht="12.75" customHeight="1" hidden="1" outlineLevel="2">
      <c r="A1923" s="267"/>
      <c r="B1923" s="14">
        <v>84</v>
      </c>
      <c r="C1923" s="14">
        <v>46</v>
      </c>
      <c r="D1923" s="14">
        <v>53</v>
      </c>
      <c r="E1923" s="16" t="s">
        <v>73</v>
      </c>
      <c r="F1923" s="15"/>
    </row>
    <row r="1924" spans="1:6" ht="12.75" customHeight="1" hidden="1" outlineLevel="2">
      <c r="A1924" s="267"/>
      <c r="B1924" s="14">
        <v>84</v>
      </c>
      <c r="C1924" s="14">
        <v>46</v>
      </c>
      <c r="D1924" s="14">
        <v>55</v>
      </c>
      <c r="E1924" s="16" t="s">
        <v>1313</v>
      </c>
      <c r="F1924" s="15"/>
    </row>
    <row r="1925" spans="1:6" ht="12.75" customHeight="1" hidden="1" outlineLevel="2">
      <c r="A1925" s="267"/>
      <c r="B1925" s="14">
        <v>84</v>
      </c>
      <c r="C1925" s="14">
        <v>46</v>
      </c>
      <c r="D1925" s="14">
        <v>57</v>
      </c>
      <c r="E1925" s="16" t="s">
        <v>262</v>
      </c>
      <c r="F1925" s="15"/>
    </row>
    <row r="1926" spans="1:6" ht="12.75" customHeight="1" hidden="1" outlineLevel="2">
      <c r="A1926" s="267"/>
      <c r="B1926" s="14">
        <v>84</v>
      </c>
      <c r="C1926" s="14">
        <v>46</v>
      </c>
      <c r="D1926" s="14">
        <v>59</v>
      </c>
      <c r="E1926" s="16" t="s">
        <v>304</v>
      </c>
      <c r="F1926" s="15"/>
    </row>
    <row r="1927" spans="1:6" ht="12.75" customHeight="1" hidden="1" outlineLevel="2">
      <c r="A1927" s="267"/>
      <c r="B1927" s="14">
        <v>84</v>
      </c>
      <c r="C1927" s="14">
        <v>46</v>
      </c>
      <c r="D1927" s="14">
        <v>61</v>
      </c>
      <c r="E1927" s="16" t="s">
        <v>1314</v>
      </c>
      <c r="F1927" s="15"/>
    </row>
    <row r="1928" spans="1:6" ht="12.75" customHeight="1" outlineLevel="1" collapsed="1">
      <c r="A1928" s="267"/>
      <c r="B1928" s="28">
        <v>84</v>
      </c>
      <c r="C1928" s="28">
        <v>49</v>
      </c>
      <c r="D1928" s="28"/>
      <c r="E1928" s="30" t="s">
        <v>1315</v>
      </c>
      <c r="F1928" s="29" t="s">
        <v>102</v>
      </c>
    </row>
    <row r="1929" spans="1:6" ht="12.75" customHeight="1" hidden="1" outlineLevel="2">
      <c r="A1929" s="267"/>
      <c r="B1929" s="14">
        <v>84</v>
      </c>
      <c r="C1929" s="14">
        <v>49</v>
      </c>
      <c r="D1929" s="14">
        <v>51</v>
      </c>
      <c r="E1929" s="16" t="s">
        <v>294</v>
      </c>
      <c r="F1929" s="15"/>
    </row>
    <row r="1930" spans="1:6" ht="12.75" customHeight="1" hidden="1" outlineLevel="2">
      <c r="A1930" s="267"/>
      <c r="B1930" s="14">
        <v>84</v>
      </c>
      <c r="C1930" s="14">
        <v>49</v>
      </c>
      <c r="D1930" s="14">
        <v>53</v>
      </c>
      <c r="E1930" s="16" t="s">
        <v>1316</v>
      </c>
      <c r="F1930" s="15"/>
    </row>
    <row r="1931" spans="1:6" ht="12.75" customHeight="1" hidden="1" outlineLevel="2">
      <c r="A1931" s="267"/>
      <c r="B1931" s="14">
        <v>84</v>
      </c>
      <c r="C1931" s="14">
        <v>49</v>
      </c>
      <c r="D1931" s="14">
        <v>55</v>
      </c>
      <c r="E1931" s="16" t="s">
        <v>1317</v>
      </c>
      <c r="F1931" s="15"/>
    </row>
    <row r="1932" spans="1:6" ht="12.75" customHeight="1" hidden="1" outlineLevel="2">
      <c r="A1932" s="267"/>
      <c r="B1932" s="14">
        <v>84</v>
      </c>
      <c r="C1932" s="14">
        <v>49</v>
      </c>
      <c r="D1932" s="14">
        <v>57</v>
      </c>
      <c r="E1932" s="16" t="s">
        <v>1318</v>
      </c>
      <c r="F1932" s="15"/>
    </row>
    <row r="1933" spans="1:6" ht="12.75" customHeight="1" hidden="1" outlineLevel="2">
      <c r="A1933" s="267"/>
      <c r="B1933" s="14">
        <v>84</v>
      </c>
      <c r="C1933" s="14">
        <v>49</v>
      </c>
      <c r="D1933" s="14">
        <v>59</v>
      </c>
      <c r="E1933" s="16" t="s">
        <v>1319</v>
      </c>
      <c r="F1933" s="15"/>
    </row>
    <row r="1934" spans="1:6" ht="12">
      <c r="A1934" s="267"/>
      <c r="B1934" s="40">
        <v>85</v>
      </c>
      <c r="C1934" s="40"/>
      <c r="D1934" s="40"/>
      <c r="E1934" s="41" t="s">
        <v>1379</v>
      </c>
      <c r="F1934" s="42" t="s">
        <v>1320</v>
      </c>
    </row>
    <row r="1935" spans="1:6" ht="12" outlineLevel="1" collapsed="1">
      <c r="A1935" s="267"/>
      <c r="B1935" s="28">
        <v>85</v>
      </c>
      <c r="C1935" s="94" t="s">
        <v>0</v>
      </c>
      <c r="D1935" s="28"/>
      <c r="E1935" s="29" t="s">
        <v>1382</v>
      </c>
      <c r="F1935" s="29" t="s">
        <v>130</v>
      </c>
    </row>
    <row r="1936" spans="1:6" ht="12" customHeight="1" hidden="1" outlineLevel="2">
      <c r="A1936" s="267"/>
      <c r="B1936" s="14">
        <v>85</v>
      </c>
      <c r="C1936" s="95">
        <v>1</v>
      </c>
      <c r="D1936" s="14">
        <v>51</v>
      </c>
      <c r="E1936" s="15" t="s">
        <v>55</v>
      </c>
      <c r="F1936" s="15"/>
    </row>
    <row r="1937" spans="1:6" ht="12" customHeight="1" hidden="1" outlineLevel="2">
      <c r="A1937" s="267"/>
      <c r="B1937" s="14">
        <v>85</v>
      </c>
      <c r="C1937" s="95">
        <v>1</v>
      </c>
      <c r="D1937" s="14">
        <v>53</v>
      </c>
      <c r="E1937" s="15" t="s">
        <v>56</v>
      </c>
      <c r="F1937" s="15"/>
    </row>
    <row r="1938" spans="1:6" ht="12" customHeight="1" hidden="1" outlineLevel="2">
      <c r="A1938" s="267"/>
      <c r="B1938" s="14">
        <v>85</v>
      </c>
      <c r="C1938" s="95">
        <v>1</v>
      </c>
      <c r="D1938" s="14">
        <v>55</v>
      </c>
      <c r="E1938" s="15" t="s">
        <v>57</v>
      </c>
      <c r="F1938" s="15"/>
    </row>
    <row r="1939" spans="1:6" ht="12" customHeight="1" hidden="1" outlineLevel="2">
      <c r="A1939" s="267"/>
      <c r="B1939" s="14">
        <v>85</v>
      </c>
      <c r="C1939" s="95">
        <v>1</v>
      </c>
      <c r="D1939" s="14">
        <v>57</v>
      </c>
      <c r="E1939" s="15" t="s">
        <v>58</v>
      </c>
      <c r="F1939" s="15"/>
    </row>
    <row r="1940" spans="1:6" ht="12" customHeight="1" hidden="1" outlineLevel="2">
      <c r="A1940" s="267"/>
      <c r="B1940" s="14">
        <v>85</v>
      </c>
      <c r="C1940" s="95">
        <v>1</v>
      </c>
      <c r="D1940" s="14">
        <v>59</v>
      </c>
      <c r="E1940" s="15" t="s">
        <v>59</v>
      </c>
      <c r="F1940" s="15"/>
    </row>
    <row r="1941" spans="1:6" ht="12" customHeight="1" hidden="1" outlineLevel="2">
      <c r="A1941" s="267"/>
      <c r="B1941" s="14">
        <v>85</v>
      </c>
      <c r="C1941" s="95">
        <v>1</v>
      </c>
      <c r="D1941" s="14">
        <v>61</v>
      </c>
      <c r="E1941" s="15" t="s">
        <v>60</v>
      </c>
      <c r="F1941" s="15"/>
    </row>
    <row r="1942" spans="1:6" ht="12" customHeight="1" hidden="1" outlineLevel="2">
      <c r="A1942" s="267"/>
      <c r="B1942" s="14">
        <v>85</v>
      </c>
      <c r="C1942" s="95">
        <v>1</v>
      </c>
      <c r="D1942" s="14">
        <v>63</v>
      </c>
      <c r="E1942" s="15" t="s">
        <v>61</v>
      </c>
      <c r="F1942" s="15"/>
    </row>
    <row r="1943" spans="1:6" ht="12" customHeight="1" hidden="1" outlineLevel="2">
      <c r="A1943" s="267"/>
      <c r="B1943" s="14">
        <v>85</v>
      </c>
      <c r="C1943" s="95">
        <v>1</v>
      </c>
      <c r="D1943" s="14">
        <v>65</v>
      </c>
      <c r="E1943" s="15" t="s">
        <v>62</v>
      </c>
      <c r="F1943" s="15"/>
    </row>
    <row r="1944" spans="1:6" ht="12" customHeight="1" hidden="1" outlineLevel="2">
      <c r="A1944" s="267"/>
      <c r="B1944" s="14">
        <v>85</v>
      </c>
      <c r="C1944" s="95">
        <v>1</v>
      </c>
      <c r="D1944" s="14">
        <v>67</v>
      </c>
      <c r="E1944" s="15" t="s">
        <v>63</v>
      </c>
      <c r="F1944" s="15"/>
    </row>
    <row r="1945" spans="1:6" ht="12" outlineLevel="1" collapsed="1">
      <c r="A1945" s="267" t="s">
        <v>1084</v>
      </c>
      <c r="B1945" s="28">
        <v>85</v>
      </c>
      <c r="C1945" s="94" t="s">
        <v>3</v>
      </c>
      <c r="D1945" s="28"/>
      <c r="E1945" s="29" t="s">
        <v>1321</v>
      </c>
      <c r="F1945" s="29" t="s">
        <v>66</v>
      </c>
    </row>
    <row r="1946" spans="1:6" ht="12" customHeight="1" hidden="1" outlineLevel="2">
      <c r="A1946" s="267"/>
      <c r="B1946" s="14">
        <v>85</v>
      </c>
      <c r="C1946" s="95">
        <v>4</v>
      </c>
      <c r="D1946" s="14">
        <v>51</v>
      </c>
      <c r="E1946" s="15" t="s">
        <v>1130</v>
      </c>
      <c r="F1946" s="15"/>
    </row>
    <row r="1947" spans="1:6" ht="12" customHeight="1" hidden="1" outlineLevel="2">
      <c r="A1947" s="267"/>
      <c r="B1947" s="14">
        <v>85</v>
      </c>
      <c r="C1947" s="95">
        <v>4</v>
      </c>
      <c r="D1947" s="14">
        <v>53</v>
      </c>
      <c r="E1947" s="15" t="s">
        <v>1322</v>
      </c>
      <c r="F1947" s="15"/>
    </row>
    <row r="1948" spans="1:6" ht="12" customHeight="1" hidden="1" outlineLevel="2">
      <c r="A1948" s="267"/>
      <c r="B1948" s="14">
        <v>85</v>
      </c>
      <c r="C1948" s="95">
        <v>4</v>
      </c>
      <c r="D1948" s="14">
        <v>55</v>
      </c>
      <c r="E1948" s="15" t="s">
        <v>1323</v>
      </c>
      <c r="F1948" s="15"/>
    </row>
    <row r="1949" spans="1:6" ht="12" customHeight="1" hidden="1" outlineLevel="2">
      <c r="A1949" s="267"/>
      <c r="B1949" s="14">
        <v>85</v>
      </c>
      <c r="C1949" s="95">
        <v>4</v>
      </c>
      <c r="D1949" s="14">
        <v>57</v>
      </c>
      <c r="E1949" s="15" t="s">
        <v>632</v>
      </c>
      <c r="F1949" s="15"/>
    </row>
    <row r="1950" spans="1:6" ht="12" outlineLevel="1" collapsed="1">
      <c r="A1950" s="267"/>
      <c r="B1950" s="28">
        <v>85</v>
      </c>
      <c r="C1950" s="94" t="s">
        <v>2</v>
      </c>
      <c r="D1950" s="28"/>
      <c r="E1950" s="29" t="s">
        <v>1324</v>
      </c>
      <c r="F1950" s="29" t="s">
        <v>72</v>
      </c>
    </row>
    <row r="1951" spans="1:6" ht="12" customHeight="1" hidden="1" outlineLevel="2">
      <c r="A1951" s="267"/>
      <c r="B1951" s="14">
        <v>85</v>
      </c>
      <c r="C1951" s="14">
        <v>7</v>
      </c>
      <c r="D1951" s="14">
        <v>51</v>
      </c>
      <c r="E1951" s="15" t="s">
        <v>55</v>
      </c>
      <c r="F1951" s="15"/>
    </row>
    <row r="1952" spans="1:6" ht="12" customHeight="1" hidden="1" outlineLevel="2">
      <c r="A1952" s="267"/>
      <c r="B1952" s="14">
        <v>85</v>
      </c>
      <c r="C1952" s="14">
        <v>7</v>
      </c>
      <c r="D1952" s="14">
        <v>53</v>
      </c>
      <c r="E1952" s="15" t="s">
        <v>56</v>
      </c>
      <c r="F1952" s="15"/>
    </row>
    <row r="1953" spans="1:6" ht="12" customHeight="1" hidden="1" outlineLevel="2">
      <c r="A1953" s="267"/>
      <c r="B1953" s="14">
        <v>85</v>
      </c>
      <c r="C1953" s="14">
        <v>7</v>
      </c>
      <c r="D1953" s="14">
        <v>55</v>
      </c>
      <c r="E1953" s="15" t="s">
        <v>57</v>
      </c>
      <c r="F1953" s="15"/>
    </row>
    <row r="1954" spans="1:6" ht="12" outlineLevel="1" collapsed="1">
      <c r="A1954" s="267"/>
      <c r="B1954" s="28">
        <v>85</v>
      </c>
      <c r="C1954" s="28">
        <v>10</v>
      </c>
      <c r="D1954" s="28"/>
      <c r="E1954" s="29" t="s">
        <v>1325</v>
      </c>
      <c r="F1954" s="29" t="s">
        <v>72</v>
      </c>
    </row>
    <row r="1955" spans="1:6" ht="12" customHeight="1" hidden="1" outlineLevel="2">
      <c r="A1955" s="267"/>
      <c r="B1955" s="14">
        <v>85</v>
      </c>
      <c r="C1955" s="14">
        <v>10</v>
      </c>
      <c r="D1955" s="14">
        <v>51</v>
      </c>
      <c r="E1955" s="15" t="s">
        <v>1326</v>
      </c>
      <c r="F1955" s="15"/>
    </row>
    <row r="1956" spans="1:6" ht="12" customHeight="1" hidden="1" outlineLevel="2">
      <c r="A1956" s="267"/>
      <c r="B1956" s="14">
        <v>85</v>
      </c>
      <c r="C1956" s="14">
        <v>10</v>
      </c>
      <c r="D1956" s="14">
        <v>53</v>
      </c>
      <c r="E1956" s="15" t="s">
        <v>1327</v>
      </c>
      <c r="F1956" s="15"/>
    </row>
    <row r="1957" spans="1:6" ht="12" customHeight="1" hidden="1" outlineLevel="2">
      <c r="A1957" s="267"/>
      <c r="B1957" s="14">
        <v>85</v>
      </c>
      <c r="C1957" s="14">
        <v>10</v>
      </c>
      <c r="D1957" s="14">
        <v>55</v>
      </c>
      <c r="E1957" s="15" t="s">
        <v>397</v>
      </c>
      <c r="F1957" s="15"/>
    </row>
    <row r="1958" spans="1:6" ht="12" outlineLevel="1" collapsed="1">
      <c r="A1958" s="267"/>
      <c r="B1958" s="28">
        <v>85</v>
      </c>
      <c r="C1958" s="28">
        <v>13</v>
      </c>
      <c r="D1958" s="28"/>
      <c r="E1958" s="29" t="s">
        <v>1328</v>
      </c>
      <c r="F1958" s="29" t="s">
        <v>66</v>
      </c>
    </row>
    <row r="1959" spans="1:6" ht="12" customHeight="1" hidden="1" outlineLevel="2">
      <c r="A1959" s="267"/>
      <c r="B1959" s="14">
        <v>85</v>
      </c>
      <c r="C1959" s="14">
        <v>13</v>
      </c>
      <c r="D1959" s="14">
        <v>51</v>
      </c>
      <c r="E1959" s="15" t="s">
        <v>1129</v>
      </c>
      <c r="F1959" s="15"/>
    </row>
    <row r="1960" spans="1:6" ht="12" customHeight="1" hidden="1" outlineLevel="2">
      <c r="A1960" s="267"/>
      <c r="B1960" s="14">
        <v>85</v>
      </c>
      <c r="C1960" s="14">
        <v>13</v>
      </c>
      <c r="D1960" s="14">
        <v>53</v>
      </c>
      <c r="E1960" s="15" t="s">
        <v>1329</v>
      </c>
      <c r="F1960" s="15"/>
    </row>
    <row r="1961" spans="1:6" ht="12" customHeight="1" hidden="1" outlineLevel="2">
      <c r="A1961" s="267"/>
      <c r="B1961" s="14">
        <v>85</v>
      </c>
      <c r="C1961" s="14">
        <v>13</v>
      </c>
      <c r="D1961" s="14">
        <v>55</v>
      </c>
      <c r="E1961" s="15" t="s">
        <v>1330</v>
      </c>
      <c r="F1961" s="15"/>
    </row>
    <row r="1962" spans="1:6" ht="12" customHeight="1" hidden="1" outlineLevel="2">
      <c r="A1962" s="267"/>
      <c r="B1962" s="14">
        <v>85</v>
      </c>
      <c r="C1962" s="14">
        <v>13</v>
      </c>
      <c r="D1962" s="14">
        <v>57</v>
      </c>
      <c r="E1962" s="15" t="s">
        <v>1331</v>
      </c>
      <c r="F1962" s="15"/>
    </row>
    <row r="1963" spans="1:6" ht="12" outlineLevel="1" collapsed="1">
      <c r="A1963" s="267"/>
      <c r="B1963" s="28">
        <v>85</v>
      </c>
      <c r="C1963" s="28">
        <v>16</v>
      </c>
      <c r="D1963" s="28"/>
      <c r="E1963" s="29" t="s">
        <v>1332</v>
      </c>
      <c r="F1963" s="29" t="s">
        <v>102</v>
      </c>
    </row>
    <row r="1964" spans="1:6" ht="12" customHeight="1" hidden="1" outlineLevel="2">
      <c r="A1964" s="267"/>
      <c r="B1964" s="14">
        <v>85</v>
      </c>
      <c r="C1964" s="14">
        <v>16</v>
      </c>
      <c r="D1964" s="14">
        <v>51</v>
      </c>
      <c r="E1964" s="15" t="s">
        <v>1069</v>
      </c>
      <c r="F1964" s="15"/>
    </row>
    <row r="1965" spans="1:6" ht="12" customHeight="1" hidden="1" outlineLevel="2">
      <c r="A1965" s="267"/>
      <c r="B1965" s="14">
        <v>85</v>
      </c>
      <c r="C1965" s="14">
        <v>16</v>
      </c>
      <c r="D1965" s="14">
        <v>53</v>
      </c>
      <c r="E1965" s="15" t="s">
        <v>1333</v>
      </c>
      <c r="F1965" s="15"/>
    </row>
    <row r="1966" spans="1:6" ht="12" customHeight="1" hidden="1" outlineLevel="2">
      <c r="A1966" s="267"/>
      <c r="B1966" s="14">
        <v>85</v>
      </c>
      <c r="C1966" s="14">
        <v>16</v>
      </c>
      <c r="D1966" s="14">
        <v>55</v>
      </c>
      <c r="E1966" s="15" t="s">
        <v>166</v>
      </c>
      <c r="F1966" s="15"/>
    </row>
    <row r="1967" spans="1:6" ht="12" customHeight="1" hidden="1" outlineLevel="2">
      <c r="A1967" s="267"/>
      <c r="B1967" s="14">
        <v>85</v>
      </c>
      <c r="C1967" s="14">
        <v>16</v>
      </c>
      <c r="D1967" s="14">
        <v>57</v>
      </c>
      <c r="E1967" s="15" t="s">
        <v>1334</v>
      </c>
      <c r="F1967" s="15"/>
    </row>
    <row r="1968" spans="1:6" ht="12" customHeight="1" hidden="1" outlineLevel="2">
      <c r="A1968" s="267"/>
      <c r="B1968" s="14">
        <v>85</v>
      </c>
      <c r="C1968" s="14">
        <v>16</v>
      </c>
      <c r="D1968" s="14">
        <v>59</v>
      </c>
      <c r="E1968" s="15" t="s">
        <v>1335</v>
      </c>
      <c r="F1968" s="15"/>
    </row>
    <row r="1969" spans="1:6" ht="12" outlineLevel="1" collapsed="1">
      <c r="A1969" s="267"/>
      <c r="B1969" s="28">
        <v>85</v>
      </c>
      <c r="C1969" s="28">
        <v>19</v>
      </c>
      <c r="D1969" s="28"/>
      <c r="E1969" s="29" t="s">
        <v>1336</v>
      </c>
      <c r="F1969" s="29" t="s">
        <v>66</v>
      </c>
    </row>
    <row r="1970" spans="1:6" ht="12" customHeight="1" hidden="1" outlineLevel="2">
      <c r="A1970" s="267"/>
      <c r="B1970" s="14">
        <v>85</v>
      </c>
      <c r="C1970" s="14">
        <v>19</v>
      </c>
      <c r="D1970" s="14">
        <v>51</v>
      </c>
      <c r="E1970" s="15" t="s">
        <v>294</v>
      </c>
      <c r="F1970" s="15"/>
    </row>
    <row r="1971" spans="1:6" ht="12" customHeight="1" hidden="1" outlineLevel="2">
      <c r="A1971" s="267"/>
      <c r="B1971" s="14">
        <v>85</v>
      </c>
      <c r="C1971" s="14">
        <v>19</v>
      </c>
      <c r="D1971" s="14">
        <v>53</v>
      </c>
      <c r="E1971" s="15" t="s">
        <v>1337</v>
      </c>
      <c r="F1971" s="15"/>
    </row>
    <row r="1972" spans="1:6" ht="12" customHeight="1" hidden="1" outlineLevel="2">
      <c r="A1972" s="267"/>
      <c r="B1972" s="14">
        <v>85</v>
      </c>
      <c r="C1972" s="14">
        <v>19</v>
      </c>
      <c r="D1972" s="14">
        <v>55</v>
      </c>
      <c r="E1972" s="15" t="s">
        <v>73</v>
      </c>
      <c r="F1972" s="15"/>
    </row>
    <row r="1973" spans="1:6" ht="12" customHeight="1" hidden="1" outlineLevel="2">
      <c r="A1973" s="267"/>
      <c r="B1973" s="14">
        <v>85</v>
      </c>
      <c r="C1973" s="14">
        <v>19</v>
      </c>
      <c r="D1973" s="14">
        <v>57</v>
      </c>
      <c r="E1973" s="15" t="s">
        <v>69</v>
      </c>
      <c r="F1973" s="15"/>
    </row>
    <row r="1974" spans="1:6" ht="12" outlineLevel="1" collapsed="1">
      <c r="A1974" s="267"/>
      <c r="B1974" s="28">
        <v>85</v>
      </c>
      <c r="C1974" s="28">
        <v>22</v>
      </c>
      <c r="D1974" s="28"/>
      <c r="E1974" s="29" t="s">
        <v>1338</v>
      </c>
      <c r="F1974" s="29" t="s">
        <v>66</v>
      </c>
    </row>
    <row r="1975" spans="1:6" ht="12" customHeight="1" hidden="1" outlineLevel="2">
      <c r="A1975" s="267"/>
      <c r="B1975" s="14">
        <v>85</v>
      </c>
      <c r="C1975" s="14">
        <v>22</v>
      </c>
      <c r="D1975" s="14">
        <v>51</v>
      </c>
      <c r="E1975" s="15" t="s">
        <v>1339</v>
      </c>
      <c r="F1975" s="15"/>
    </row>
    <row r="1976" spans="1:6" ht="12" customHeight="1" hidden="1" outlineLevel="2">
      <c r="A1976" s="267"/>
      <c r="B1976" s="14">
        <v>85</v>
      </c>
      <c r="C1976" s="14">
        <v>22</v>
      </c>
      <c r="D1976" s="14">
        <v>53</v>
      </c>
      <c r="E1976" s="15" t="s">
        <v>1149</v>
      </c>
      <c r="F1976" s="15"/>
    </row>
    <row r="1977" spans="1:6" ht="12" customHeight="1" hidden="1" outlineLevel="2">
      <c r="A1977" s="267"/>
      <c r="B1977" s="14">
        <v>85</v>
      </c>
      <c r="C1977" s="14">
        <v>22</v>
      </c>
      <c r="D1977" s="14">
        <v>55</v>
      </c>
      <c r="E1977" s="15" t="s">
        <v>247</v>
      </c>
      <c r="F1977" s="15"/>
    </row>
    <row r="1978" spans="1:6" ht="12" customHeight="1" hidden="1" outlineLevel="2">
      <c r="A1978" s="267"/>
      <c r="B1978" s="14">
        <v>85</v>
      </c>
      <c r="C1978" s="14">
        <v>22</v>
      </c>
      <c r="D1978" s="14">
        <v>57</v>
      </c>
      <c r="E1978" s="15" t="s">
        <v>1340</v>
      </c>
      <c r="F1978" s="15"/>
    </row>
    <row r="1979" spans="1:6" ht="12" outlineLevel="1" collapsed="1">
      <c r="A1979" s="267"/>
      <c r="B1979" s="28">
        <v>85</v>
      </c>
      <c r="C1979" s="28">
        <v>25</v>
      </c>
      <c r="D1979" s="28"/>
      <c r="E1979" s="29" t="s">
        <v>1341</v>
      </c>
      <c r="F1979" s="29" t="s">
        <v>66</v>
      </c>
    </row>
    <row r="1980" spans="1:6" ht="12" customHeight="1" hidden="1" outlineLevel="2">
      <c r="A1980" s="267"/>
      <c r="B1980" s="14">
        <v>85</v>
      </c>
      <c r="C1980" s="14">
        <v>25</v>
      </c>
      <c r="D1980" s="14">
        <v>51</v>
      </c>
      <c r="E1980" s="15" t="s">
        <v>1091</v>
      </c>
      <c r="F1980" s="15"/>
    </row>
    <row r="1981" spans="1:6" ht="12" customHeight="1" hidden="1" outlineLevel="2">
      <c r="A1981" s="267"/>
      <c r="B1981" s="14">
        <v>85</v>
      </c>
      <c r="C1981" s="14">
        <v>25</v>
      </c>
      <c r="D1981" s="14">
        <v>53</v>
      </c>
      <c r="E1981" s="15" t="s">
        <v>1342</v>
      </c>
      <c r="F1981" s="15"/>
    </row>
    <row r="1982" spans="1:6" ht="12" customHeight="1" hidden="1" outlineLevel="2">
      <c r="A1982" s="267"/>
      <c r="B1982" s="14">
        <v>85</v>
      </c>
      <c r="C1982" s="14">
        <v>25</v>
      </c>
      <c r="D1982" s="14">
        <v>55</v>
      </c>
      <c r="E1982" s="15" t="s">
        <v>1343</v>
      </c>
      <c r="F1982" s="15"/>
    </row>
    <row r="1983" spans="1:6" ht="12" customHeight="1" hidden="1" outlineLevel="2">
      <c r="A1983" s="267"/>
      <c r="B1983" s="14">
        <v>85</v>
      </c>
      <c r="C1983" s="14">
        <v>25</v>
      </c>
      <c r="D1983" s="14">
        <v>57</v>
      </c>
      <c r="E1983" s="15" t="s">
        <v>1344</v>
      </c>
      <c r="F1983" s="15"/>
    </row>
    <row r="1984" spans="1:6" ht="12" outlineLevel="1" collapsed="1">
      <c r="A1984" s="267"/>
      <c r="B1984" s="28">
        <v>85</v>
      </c>
      <c r="C1984" s="28">
        <v>28</v>
      </c>
      <c r="D1984" s="28"/>
      <c r="E1984" s="29" t="s">
        <v>1345</v>
      </c>
      <c r="F1984" s="29" t="s">
        <v>66</v>
      </c>
    </row>
    <row r="1985" spans="1:6" ht="12" customHeight="1" hidden="1" outlineLevel="2">
      <c r="A1985" s="267"/>
      <c r="B1985" s="14">
        <v>85</v>
      </c>
      <c r="C1985" s="14">
        <v>28</v>
      </c>
      <c r="D1985" s="14">
        <v>51</v>
      </c>
      <c r="E1985" s="15" t="s">
        <v>1346</v>
      </c>
      <c r="F1985" s="15"/>
    </row>
    <row r="1986" spans="1:6" ht="12" customHeight="1" hidden="1" outlineLevel="2">
      <c r="A1986" s="267"/>
      <c r="B1986" s="14">
        <v>85</v>
      </c>
      <c r="C1986" s="14">
        <v>28</v>
      </c>
      <c r="D1986" s="14">
        <v>53</v>
      </c>
      <c r="E1986" s="15" t="s">
        <v>1347</v>
      </c>
      <c r="F1986" s="15"/>
    </row>
    <row r="1987" spans="1:6" ht="12" customHeight="1" hidden="1" outlineLevel="2">
      <c r="A1987" s="267"/>
      <c r="B1987" s="14">
        <v>85</v>
      </c>
      <c r="C1987" s="14">
        <v>28</v>
      </c>
      <c r="D1987" s="14">
        <v>55</v>
      </c>
      <c r="E1987" s="15" t="s">
        <v>1348</v>
      </c>
      <c r="F1987" s="15"/>
    </row>
    <row r="1988" spans="1:6" ht="12" customHeight="1" hidden="1" outlineLevel="2">
      <c r="A1988" s="267"/>
      <c r="B1988" s="14">
        <v>85</v>
      </c>
      <c r="C1988" s="14">
        <v>28</v>
      </c>
      <c r="D1988" s="14">
        <v>57</v>
      </c>
      <c r="E1988" s="15" t="s">
        <v>1349</v>
      </c>
      <c r="F1988" s="15"/>
    </row>
    <row r="1989" spans="1:6" ht="12" outlineLevel="1" collapsed="1">
      <c r="A1989" s="267"/>
      <c r="B1989" s="28">
        <v>85</v>
      </c>
      <c r="C1989" s="28">
        <v>31</v>
      </c>
      <c r="D1989" s="28"/>
      <c r="E1989" s="29" t="s">
        <v>1350</v>
      </c>
      <c r="F1989" s="29" t="s">
        <v>102</v>
      </c>
    </row>
    <row r="1990" spans="1:6" ht="12" customHeight="1" hidden="1" outlineLevel="2">
      <c r="A1990" s="267"/>
      <c r="B1990" s="14">
        <v>85</v>
      </c>
      <c r="C1990" s="14">
        <v>31</v>
      </c>
      <c r="D1990" s="14">
        <v>51</v>
      </c>
      <c r="E1990" s="15" t="s">
        <v>294</v>
      </c>
      <c r="F1990" s="15"/>
    </row>
    <row r="1991" spans="1:6" ht="12" customHeight="1" hidden="1" outlineLevel="2">
      <c r="A1991" s="267"/>
      <c r="B1991" s="14">
        <v>85</v>
      </c>
      <c r="C1991" s="14">
        <v>31</v>
      </c>
      <c r="D1991" s="14">
        <v>53</v>
      </c>
      <c r="E1991" s="15" t="s">
        <v>1351</v>
      </c>
      <c r="F1991" s="15"/>
    </row>
    <row r="1992" spans="1:6" ht="12" customHeight="1" hidden="1" outlineLevel="2">
      <c r="A1992" s="267"/>
      <c r="B1992" s="14">
        <v>85</v>
      </c>
      <c r="C1992" s="14">
        <v>31</v>
      </c>
      <c r="D1992" s="14">
        <v>55</v>
      </c>
      <c r="E1992" s="15" t="s">
        <v>1352</v>
      </c>
      <c r="F1992" s="15"/>
    </row>
    <row r="1993" spans="1:6" ht="12" customHeight="1" hidden="1" outlineLevel="2">
      <c r="A1993" s="267"/>
      <c r="B1993" s="14">
        <v>85</v>
      </c>
      <c r="C1993" s="14">
        <v>31</v>
      </c>
      <c r="D1993" s="14">
        <v>57</v>
      </c>
      <c r="E1993" s="15" t="s">
        <v>1304</v>
      </c>
      <c r="F1993" s="15"/>
    </row>
    <row r="1994" spans="1:6" ht="12" customHeight="1" hidden="1" outlineLevel="2">
      <c r="A1994" s="267"/>
      <c r="B1994" s="14">
        <v>85</v>
      </c>
      <c r="C1994" s="14">
        <v>31</v>
      </c>
      <c r="D1994" s="14">
        <v>59</v>
      </c>
      <c r="E1994" s="15" t="s">
        <v>1127</v>
      </c>
      <c r="F1994" s="15"/>
    </row>
    <row r="1995" spans="1:6" ht="12" outlineLevel="1" collapsed="1">
      <c r="A1995" s="267"/>
      <c r="B1995" s="28">
        <v>85</v>
      </c>
      <c r="C1995" s="28">
        <v>34</v>
      </c>
      <c r="D1995" s="28"/>
      <c r="E1995" s="29" t="s">
        <v>1353</v>
      </c>
      <c r="F1995" s="29" t="s">
        <v>102</v>
      </c>
    </row>
    <row r="1996" spans="1:6" ht="12" customHeight="1" hidden="1" outlineLevel="2">
      <c r="A1996" s="267"/>
      <c r="B1996" s="14">
        <v>85</v>
      </c>
      <c r="C1996" s="14">
        <v>34</v>
      </c>
      <c r="D1996" s="14">
        <v>51</v>
      </c>
      <c r="E1996" s="15" t="s">
        <v>1354</v>
      </c>
      <c r="F1996" s="15"/>
    </row>
    <row r="1997" spans="1:6" ht="12" customHeight="1" hidden="1" outlineLevel="2">
      <c r="A1997" s="267"/>
      <c r="B1997" s="14">
        <v>85</v>
      </c>
      <c r="C1997" s="14">
        <v>34</v>
      </c>
      <c r="D1997" s="14">
        <v>53</v>
      </c>
      <c r="E1997" s="15" t="s">
        <v>73</v>
      </c>
      <c r="F1997" s="15"/>
    </row>
    <row r="1998" spans="1:6" ht="12" customHeight="1" hidden="1" outlineLevel="2">
      <c r="A1998" s="267"/>
      <c r="B1998" s="14">
        <v>85</v>
      </c>
      <c r="C1998" s="14">
        <v>34</v>
      </c>
      <c r="D1998" s="14">
        <v>55</v>
      </c>
      <c r="E1998" s="15" t="s">
        <v>953</v>
      </c>
      <c r="F1998" s="15"/>
    </row>
    <row r="1999" spans="1:6" ht="12" customHeight="1" hidden="1" outlineLevel="2">
      <c r="A1999" s="267"/>
      <c r="B1999" s="14">
        <v>85</v>
      </c>
      <c r="C1999" s="14">
        <v>34</v>
      </c>
      <c r="D1999" s="14">
        <v>57</v>
      </c>
      <c r="E1999" s="15" t="s">
        <v>1355</v>
      </c>
      <c r="F1999" s="15"/>
    </row>
    <row r="2000" spans="1:6" ht="12" customHeight="1" hidden="1" outlineLevel="2">
      <c r="A2000" s="267"/>
      <c r="B2000" s="14">
        <v>85</v>
      </c>
      <c r="C2000" s="14">
        <v>34</v>
      </c>
      <c r="D2000" s="14">
        <v>59</v>
      </c>
      <c r="E2000" s="15" t="s">
        <v>974</v>
      </c>
      <c r="F2000" s="15"/>
    </row>
    <row r="2001" spans="1:6" ht="12" outlineLevel="1" collapsed="1">
      <c r="A2001" s="267"/>
      <c r="B2001" s="28">
        <v>85</v>
      </c>
      <c r="C2001" s="28">
        <v>37</v>
      </c>
      <c r="D2001" s="28"/>
      <c r="E2001" s="29" t="s">
        <v>1356</v>
      </c>
      <c r="F2001" s="29" t="s">
        <v>102</v>
      </c>
    </row>
    <row r="2002" spans="1:6" ht="12" customHeight="1" hidden="1" outlineLevel="2">
      <c r="A2002" s="267"/>
      <c r="B2002" s="14">
        <v>85</v>
      </c>
      <c r="C2002" s="14">
        <v>37</v>
      </c>
      <c r="D2002" s="14">
        <v>51</v>
      </c>
      <c r="E2002" s="15" t="s">
        <v>260</v>
      </c>
      <c r="F2002" s="15"/>
    </row>
    <row r="2003" spans="1:6" ht="12" customHeight="1" hidden="1" outlineLevel="2">
      <c r="A2003" s="267"/>
      <c r="B2003" s="14">
        <v>85</v>
      </c>
      <c r="C2003" s="14">
        <v>37</v>
      </c>
      <c r="D2003" s="14">
        <v>53</v>
      </c>
      <c r="E2003" s="15" t="s">
        <v>1357</v>
      </c>
      <c r="F2003" s="15"/>
    </row>
    <row r="2004" spans="1:6" ht="12" customHeight="1" hidden="1" outlineLevel="2">
      <c r="A2004" s="267" t="s">
        <v>1084</v>
      </c>
      <c r="B2004" s="14">
        <v>85</v>
      </c>
      <c r="C2004" s="14">
        <v>37</v>
      </c>
      <c r="D2004" s="14">
        <v>55</v>
      </c>
      <c r="E2004" s="15" t="s">
        <v>1358</v>
      </c>
      <c r="F2004" s="15"/>
    </row>
    <row r="2005" spans="1:6" ht="12" customHeight="1" hidden="1" outlineLevel="2">
      <c r="A2005" s="267"/>
      <c r="B2005" s="14">
        <v>85</v>
      </c>
      <c r="C2005" s="14">
        <v>37</v>
      </c>
      <c r="D2005" s="14">
        <v>57</v>
      </c>
      <c r="E2005" s="15" t="s">
        <v>1359</v>
      </c>
      <c r="F2005" s="15"/>
    </row>
    <row r="2006" spans="1:6" ht="12" customHeight="1" hidden="1" outlineLevel="2">
      <c r="A2006" s="267"/>
      <c r="B2006" s="14">
        <v>85</v>
      </c>
      <c r="C2006" s="14">
        <v>37</v>
      </c>
      <c r="D2006" s="14">
        <v>59</v>
      </c>
      <c r="E2006" s="15" t="s">
        <v>1360</v>
      </c>
      <c r="F2006" s="15"/>
    </row>
    <row r="2007" spans="1:6" ht="12" outlineLevel="1" collapsed="1">
      <c r="A2007" s="267"/>
      <c r="B2007" s="28">
        <v>85</v>
      </c>
      <c r="C2007" s="28">
        <v>40</v>
      </c>
      <c r="D2007" s="28"/>
      <c r="E2007" s="29" t="s">
        <v>1026</v>
      </c>
      <c r="F2007" s="29" t="s">
        <v>77</v>
      </c>
    </row>
    <row r="2008" spans="1:6" ht="12" customHeight="1" hidden="1" outlineLevel="2">
      <c r="A2008" s="267"/>
      <c r="B2008" s="14">
        <v>85</v>
      </c>
      <c r="C2008" s="14">
        <v>40</v>
      </c>
      <c r="D2008" s="14">
        <v>51</v>
      </c>
      <c r="E2008" s="15" t="s">
        <v>1361</v>
      </c>
      <c r="F2008" s="15"/>
    </row>
    <row r="2009" spans="1:6" ht="12" customHeight="1" hidden="1" outlineLevel="2">
      <c r="A2009" s="267"/>
      <c r="B2009" s="14">
        <v>85</v>
      </c>
      <c r="C2009" s="14">
        <v>40</v>
      </c>
      <c r="D2009" s="14">
        <v>53</v>
      </c>
      <c r="E2009" s="15" t="s">
        <v>1362</v>
      </c>
      <c r="F2009" s="15"/>
    </row>
    <row r="2010" spans="1:6" ht="12" customHeight="1" hidden="1" outlineLevel="2">
      <c r="A2010" s="267"/>
      <c r="B2010" s="14">
        <v>85</v>
      </c>
      <c r="C2010" s="14">
        <v>40</v>
      </c>
      <c r="D2010" s="14">
        <v>55</v>
      </c>
      <c r="E2010" s="15" t="s">
        <v>427</v>
      </c>
      <c r="F2010" s="15"/>
    </row>
    <row r="2011" spans="1:6" ht="12" customHeight="1" hidden="1" outlineLevel="2">
      <c r="A2011" s="267"/>
      <c r="B2011" s="14">
        <v>85</v>
      </c>
      <c r="C2011" s="14">
        <v>40</v>
      </c>
      <c r="D2011" s="14">
        <v>57</v>
      </c>
      <c r="E2011" s="15" t="s">
        <v>1363</v>
      </c>
      <c r="F2011" s="15"/>
    </row>
    <row r="2012" spans="1:6" ht="12" customHeight="1" hidden="1" outlineLevel="2">
      <c r="A2012" s="267"/>
      <c r="B2012" s="14">
        <v>85</v>
      </c>
      <c r="C2012" s="14">
        <v>40</v>
      </c>
      <c r="D2012" s="14">
        <v>59</v>
      </c>
      <c r="E2012" s="15" t="s">
        <v>1364</v>
      </c>
      <c r="F2012" s="15"/>
    </row>
    <row r="2013" spans="1:6" ht="12" customHeight="1" hidden="1" outlineLevel="2">
      <c r="A2013" s="267"/>
      <c r="B2013" s="14">
        <v>85</v>
      </c>
      <c r="C2013" s="14">
        <v>40</v>
      </c>
      <c r="D2013" s="14">
        <v>61</v>
      </c>
      <c r="E2013" s="15" t="s">
        <v>1365</v>
      </c>
      <c r="F2013" s="15"/>
    </row>
    <row r="2014" spans="1:6" ht="12" outlineLevel="1" collapsed="1">
      <c r="A2014" s="267"/>
      <c r="B2014" s="28">
        <v>85</v>
      </c>
      <c r="C2014" s="28">
        <v>43</v>
      </c>
      <c r="D2014" s="28"/>
      <c r="E2014" s="29" t="s">
        <v>1366</v>
      </c>
      <c r="F2014" s="29" t="s">
        <v>72</v>
      </c>
    </row>
    <row r="2015" spans="1:6" ht="12" customHeight="1" hidden="1" outlineLevel="2">
      <c r="A2015" s="267"/>
      <c r="B2015" s="14">
        <v>85</v>
      </c>
      <c r="C2015" s="14">
        <v>43</v>
      </c>
      <c r="D2015" s="14">
        <v>51</v>
      </c>
      <c r="E2015" s="15" t="s">
        <v>1367</v>
      </c>
      <c r="F2015" s="15"/>
    </row>
    <row r="2016" spans="1:6" ht="12" customHeight="1" hidden="1" outlineLevel="2">
      <c r="A2016" s="267"/>
      <c r="B2016" s="14">
        <v>85</v>
      </c>
      <c r="C2016" s="14">
        <v>43</v>
      </c>
      <c r="D2016" s="14">
        <v>53</v>
      </c>
      <c r="E2016" s="15" t="s">
        <v>1149</v>
      </c>
      <c r="F2016" s="15"/>
    </row>
    <row r="2017" spans="1:6" ht="12" customHeight="1" hidden="1" outlineLevel="2">
      <c r="A2017" s="267"/>
      <c r="B2017" s="14">
        <v>85</v>
      </c>
      <c r="C2017" s="14">
        <v>43</v>
      </c>
      <c r="D2017" s="14">
        <v>55</v>
      </c>
      <c r="E2017" s="15" t="s">
        <v>1368</v>
      </c>
      <c r="F2017" s="15"/>
    </row>
    <row r="2018" spans="1:6" ht="12" outlineLevel="1" collapsed="1">
      <c r="A2018" s="267"/>
      <c r="B2018" s="28">
        <v>85</v>
      </c>
      <c r="C2018" s="28">
        <v>46</v>
      </c>
      <c r="D2018" s="28"/>
      <c r="E2018" s="29" t="s">
        <v>1138</v>
      </c>
      <c r="F2018" s="29" t="s">
        <v>54</v>
      </c>
    </row>
    <row r="2019" spans="1:6" ht="12" customHeight="1" hidden="1" outlineLevel="2">
      <c r="A2019" s="267"/>
      <c r="B2019" s="14">
        <v>85</v>
      </c>
      <c r="C2019" s="14">
        <v>46</v>
      </c>
      <c r="D2019" s="14">
        <v>51</v>
      </c>
      <c r="E2019" s="15" t="s">
        <v>55</v>
      </c>
      <c r="F2019" s="15"/>
    </row>
    <row r="2020" spans="1:6" ht="12" customHeight="1" hidden="1" outlineLevel="2">
      <c r="A2020" s="267"/>
      <c r="B2020" s="14">
        <v>85</v>
      </c>
      <c r="C2020" s="14">
        <v>46</v>
      </c>
      <c r="D2020" s="14">
        <v>53</v>
      </c>
      <c r="E2020" s="15" t="s">
        <v>56</v>
      </c>
      <c r="F2020" s="15"/>
    </row>
    <row r="2021" spans="1:6" ht="12" customHeight="1" hidden="1" outlineLevel="2">
      <c r="A2021" s="267"/>
      <c r="B2021" s="14">
        <v>85</v>
      </c>
      <c r="C2021" s="14">
        <v>46</v>
      </c>
      <c r="D2021" s="14">
        <v>55</v>
      </c>
      <c r="E2021" s="15" t="s">
        <v>57</v>
      </c>
      <c r="F2021" s="15"/>
    </row>
    <row r="2022" spans="1:6" ht="12" customHeight="1" hidden="1" outlineLevel="2">
      <c r="A2022" s="267"/>
      <c r="B2022" s="14">
        <v>85</v>
      </c>
      <c r="C2022" s="14">
        <v>46</v>
      </c>
      <c r="D2022" s="14">
        <v>57</v>
      </c>
      <c r="E2022" s="15" t="s">
        <v>58</v>
      </c>
      <c r="F2022" s="15"/>
    </row>
    <row r="2023" spans="1:6" ht="12" customHeight="1" hidden="1" outlineLevel="2">
      <c r="A2023" s="267"/>
      <c r="B2023" s="14">
        <v>85</v>
      </c>
      <c r="C2023" s="14">
        <v>46</v>
      </c>
      <c r="D2023" s="14">
        <v>59</v>
      </c>
      <c r="E2023" s="15" t="s">
        <v>59</v>
      </c>
      <c r="F2023" s="15"/>
    </row>
    <row r="2024" spans="1:6" ht="12" customHeight="1" hidden="1" outlineLevel="2">
      <c r="A2024" s="267"/>
      <c r="B2024" s="14">
        <v>85</v>
      </c>
      <c r="C2024" s="14">
        <v>46</v>
      </c>
      <c r="D2024" s="14">
        <v>61</v>
      </c>
      <c r="E2024" s="15" t="s">
        <v>60</v>
      </c>
      <c r="F2024" s="15"/>
    </row>
    <row r="2025" spans="1:6" ht="12" customHeight="1" hidden="1" outlineLevel="2">
      <c r="A2025" s="267"/>
      <c r="B2025" s="14">
        <v>85</v>
      </c>
      <c r="C2025" s="14">
        <v>46</v>
      </c>
      <c r="D2025" s="14">
        <v>63</v>
      </c>
      <c r="E2025" s="15" t="s">
        <v>61</v>
      </c>
      <c r="F2025" s="15"/>
    </row>
    <row r="2026" spans="1:6" ht="12" customHeight="1" hidden="1" outlineLevel="2">
      <c r="A2026" s="267"/>
      <c r="B2026" s="14">
        <v>85</v>
      </c>
      <c r="C2026" s="14">
        <v>46</v>
      </c>
      <c r="D2026" s="14">
        <v>65</v>
      </c>
      <c r="E2026" s="15" t="s">
        <v>62</v>
      </c>
      <c r="F2026" s="15"/>
    </row>
    <row r="2027" spans="1:6" ht="12" customHeight="1" hidden="1" outlineLevel="2">
      <c r="A2027" s="267"/>
      <c r="B2027" s="14">
        <v>85</v>
      </c>
      <c r="C2027" s="14">
        <v>46</v>
      </c>
      <c r="D2027" s="14">
        <v>67</v>
      </c>
      <c r="E2027" s="15" t="s">
        <v>63</v>
      </c>
      <c r="F2027" s="15"/>
    </row>
    <row r="2028" spans="1:6" ht="12" customHeight="1" hidden="1" outlineLevel="2">
      <c r="A2028" s="267"/>
      <c r="B2028" s="14">
        <v>85</v>
      </c>
      <c r="C2028" s="14">
        <v>46</v>
      </c>
      <c r="D2028" s="14">
        <v>69</v>
      </c>
      <c r="E2028" s="15" t="s">
        <v>64</v>
      </c>
      <c r="F2028" s="15"/>
    </row>
    <row r="2029" spans="1:6" ht="12" outlineLevel="1" collapsed="1">
      <c r="A2029" s="267"/>
      <c r="B2029" s="28">
        <v>85</v>
      </c>
      <c r="C2029" s="28">
        <v>49</v>
      </c>
      <c r="D2029" s="28"/>
      <c r="E2029" s="29" t="s">
        <v>1307</v>
      </c>
      <c r="F2029" s="29" t="s">
        <v>66</v>
      </c>
    </row>
    <row r="2030" spans="1:6" ht="12" customHeight="1" hidden="1" outlineLevel="2">
      <c r="A2030" s="267"/>
      <c r="B2030" s="14">
        <v>85</v>
      </c>
      <c r="C2030" s="14">
        <v>49</v>
      </c>
      <c r="D2030" s="14">
        <v>51</v>
      </c>
      <c r="E2030" s="15" t="s">
        <v>1369</v>
      </c>
      <c r="F2030" s="15"/>
    </row>
    <row r="2031" spans="1:6" ht="12" customHeight="1" hidden="1" outlineLevel="2">
      <c r="A2031" s="267"/>
      <c r="B2031" s="14">
        <v>85</v>
      </c>
      <c r="C2031" s="14">
        <v>49</v>
      </c>
      <c r="D2031" s="14">
        <v>53</v>
      </c>
      <c r="E2031" s="15" t="s">
        <v>1370</v>
      </c>
      <c r="F2031" s="15"/>
    </row>
    <row r="2032" spans="1:6" ht="12" customHeight="1" hidden="1" outlineLevel="2">
      <c r="A2032" s="267"/>
      <c r="B2032" s="14">
        <v>85</v>
      </c>
      <c r="C2032" s="14">
        <v>49</v>
      </c>
      <c r="D2032" s="14">
        <v>55</v>
      </c>
      <c r="E2032" s="15" t="s">
        <v>663</v>
      </c>
      <c r="F2032" s="15"/>
    </row>
    <row r="2033" spans="1:6" ht="12" customHeight="1" hidden="1" outlineLevel="2">
      <c r="A2033" s="267"/>
      <c r="B2033" s="14">
        <v>85</v>
      </c>
      <c r="C2033" s="14">
        <v>49</v>
      </c>
      <c r="D2033" s="14">
        <v>57</v>
      </c>
      <c r="E2033" s="15" t="s">
        <v>1281</v>
      </c>
      <c r="F2033" s="15"/>
    </row>
    <row r="2034" spans="1:6" ht="12" outlineLevel="1" collapsed="1">
      <c r="A2034" s="267"/>
      <c r="B2034" s="28">
        <v>85</v>
      </c>
      <c r="C2034" s="28">
        <v>52</v>
      </c>
      <c r="D2034" s="28"/>
      <c r="E2034" s="29" t="s">
        <v>1371</v>
      </c>
      <c r="F2034" s="29" t="s">
        <v>66</v>
      </c>
    </row>
    <row r="2035" spans="1:6" ht="12" customHeight="1" hidden="1" outlineLevel="2">
      <c r="A2035" s="267"/>
      <c r="B2035" s="14">
        <v>85</v>
      </c>
      <c r="C2035" s="14">
        <v>52</v>
      </c>
      <c r="D2035" s="14">
        <v>51</v>
      </c>
      <c r="E2035" s="15" t="s">
        <v>929</v>
      </c>
      <c r="F2035" s="15"/>
    </row>
    <row r="2036" spans="1:6" ht="12" customHeight="1" hidden="1" outlineLevel="2">
      <c r="A2036" s="267"/>
      <c r="B2036" s="14">
        <v>85</v>
      </c>
      <c r="C2036" s="14">
        <v>52</v>
      </c>
      <c r="D2036" s="14">
        <v>53</v>
      </c>
      <c r="E2036" s="15" t="s">
        <v>1150</v>
      </c>
      <c r="F2036" s="15"/>
    </row>
    <row r="2037" spans="1:6" ht="12" customHeight="1" hidden="1" outlineLevel="2">
      <c r="A2037" s="267"/>
      <c r="B2037" s="14">
        <v>85</v>
      </c>
      <c r="C2037" s="14">
        <v>52</v>
      </c>
      <c r="D2037" s="14">
        <v>55</v>
      </c>
      <c r="E2037" s="15" t="s">
        <v>69</v>
      </c>
      <c r="F2037" s="15"/>
    </row>
    <row r="2038" spans="1:6" ht="12" customHeight="1" hidden="1" outlineLevel="2">
      <c r="A2038" s="267"/>
      <c r="B2038" s="14">
        <v>85</v>
      </c>
      <c r="C2038" s="14">
        <v>52</v>
      </c>
      <c r="D2038" s="14">
        <v>57</v>
      </c>
      <c r="E2038" s="15" t="s">
        <v>1372</v>
      </c>
      <c r="F2038" s="15"/>
    </row>
    <row r="2039" spans="1:6" ht="12" outlineLevel="1" collapsed="1">
      <c r="A2039" s="267"/>
      <c r="B2039" s="28">
        <v>85</v>
      </c>
      <c r="C2039" s="28">
        <v>55</v>
      </c>
      <c r="D2039" s="28"/>
      <c r="E2039" s="29" t="s">
        <v>1146</v>
      </c>
      <c r="F2039" s="29" t="s">
        <v>66</v>
      </c>
    </row>
    <row r="2040" spans="1:6" ht="12" hidden="1" outlineLevel="2">
      <c r="A2040" s="267"/>
      <c r="B2040" s="14">
        <v>85</v>
      </c>
      <c r="C2040" s="14">
        <v>55</v>
      </c>
      <c r="D2040" s="14">
        <v>51</v>
      </c>
      <c r="E2040" s="15" t="s">
        <v>769</v>
      </c>
      <c r="F2040" s="15"/>
    </row>
    <row r="2041" spans="1:6" ht="12" hidden="1" outlineLevel="2">
      <c r="A2041" s="267"/>
      <c r="B2041" s="14">
        <v>85</v>
      </c>
      <c r="C2041" s="14">
        <v>55</v>
      </c>
      <c r="D2041" s="14">
        <v>53</v>
      </c>
      <c r="E2041" s="15" t="s">
        <v>1373</v>
      </c>
      <c r="F2041" s="15"/>
    </row>
    <row r="2042" spans="1:6" ht="12" hidden="1" outlineLevel="2">
      <c r="A2042" s="267"/>
      <c r="B2042" s="14">
        <v>85</v>
      </c>
      <c r="C2042" s="14">
        <v>55</v>
      </c>
      <c r="D2042" s="14">
        <v>55</v>
      </c>
      <c r="E2042" s="15" t="s">
        <v>1145</v>
      </c>
      <c r="F2042" s="15"/>
    </row>
    <row r="2043" spans="1:6" ht="12" hidden="1" outlineLevel="2">
      <c r="A2043" s="267"/>
      <c r="B2043" s="14">
        <v>85</v>
      </c>
      <c r="C2043" s="14">
        <v>55</v>
      </c>
      <c r="D2043" s="14">
        <v>57</v>
      </c>
      <c r="E2043" s="15" t="s">
        <v>1374</v>
      </c>
      <c r="F2043" s="15"/>
    </row>
    <row r="2044" ht="12">
      <c r="A2044" s="21"/>
    </row>
    <row r="2045" spans="1:6" ht="18">
      <c r="A2045" s="269" t="s">
        <v>1708</v>
      </c>
      <c r="B2045" s="269"/>
      <c r="C2045" s="269"/>
      <c r="D2045" s="269"/>
      <c r="E2045" s="269"/>
      <c r="F2045" s="269"/>
    </row>
  </sheetData>
  <sheetProtection/>
  <mergeCells count="43">
    <mergeCell ref="A2004:A2043"/>
    <mergeCell ref="E1:F1"/>
    <mergeCell ref="A3:F3"/>
    <mergeCell ref="A1664:A1719"/>
    <mergeCell ref="A1720:A1775"/>
    <mergeCell ref="A1776:A1831"/>
    <mergeCell ref="A1832:A1887"/>
    <mergeCell ref="A1888:A1944"/>
    <mergeCell ref="A1945:A2003"/>
    <mergeCell ref="A1383:A1439"/>
    <mergeCell ref="A929:A984"/>
    <mergeCell ref="A985:A1046"/>
    <mergeCell ref="A1047:A1102"/>
    <mergeCell ref="A1103:A1158"/>
    <mergeCell ref="A1496:A1551"/>
    <mergeCell ref="A1271:A1326"/>
    <mergeCell ref="A1327:A1382"/>
    <mergeCell ref="A1159:A1214"/>
    <mergeCell ref="A759:A816"/>
    <mergeCell ref="A1552:A1607"/>
    <mergeCell ref="A2045:F2045"/>
    <mergeCell ref="A1440:A1485"/>
    <mergeCell ref="A1486:A1495"/>
    <mergeCell ref="A817:A864"/>
    <mergeCell ref="A1215:A1270"/>
    <mergeCell ref="A1608:A1663"/>
    <mergeCell ref="A865:A872"/>
    <mergeCell ref="A873:A928"/>
    <mergeCell ref="A583:A641"/>
    <mergeCell ref="A642:A699"/>
    <mergeCell ref="A700:A758"/>
    <mergeCell ref="A410:A466"/>
    <mergeCell ref="A467:A523"/>
    <mergeCell ref="A524:A582"/>
    <mergeCell ref="A7:A59"/>
    <mergeCell ref="A60:A118"/>
    <mergeCell ref="A119:A148"/>
    <mergeCell ref="A149:A176"/>
    <mergeCell ref="A177:A235"/>
    <mergeCell ref="A403:A409"/>
    <mergeCell ref="A236:A294"/>
    <mergeCell ref="A295:A353"/>
    <mergeCell ref="A354:A402"/>
  </mergeCells>
  <printOptions/>
  <pageMargins left="0.83" right="0.25" top="0.46" bottom="0.32" header="0.17" footer="0.16"/>
  <pageSetup horizontalDpi="600" verticalDpi="600" orientation="portrait" r:id="rId1"/>
  <headerFooter alignWithMargins="0">
    <oddHeader>&amp;RХавсралт 1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I98"/>
  <sheetViews>
    <sheetView zoomScaleSheetLayoutView="100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8.140625" style="158" hidden="1" customWidth="1"/>
    <col min="7" max="8" width="9.140625" style="158" hidden="1" customWidth="1"/>
    <col min="9" max="9" width="9.140625" style="158" customWidth="1"/>
    <col min="10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180">
        <v>63</v>
      </c>
      <c r="B8" s="180"/>
      <c r="C8" s="180"/>
      <c r="D8" s="181" t="s">
        <v>1079</v>
      </c>
      <c r="E8" s="231" t="s">
        <v>1729</v>
      </c>
      <c r="F8" s="185">
        <v>2</v>
      </c>
      <c r="G8" s="186">
        <v>2009</v>
      </c>
      <c r="H8" s="187">
        <f>+H9+H16+H23+H26+H30+H35+H42+H47+H53+H59+H63+H70+H76+H82+H87+H93</f>
        <v>74</v>
      </c>
    </row>
    <row r="9" spans="1:8" ht="14.25">
      <c r="A9" s="169">
        <v>63</v>
      </c>
      <c r="B9" s="174">
        <v>1</v>
      </c>
      <c r="C9" s="169"/>
      <c r="D9" s="195" t="s">
        <v>734</v>
      </c>
      <c r="E9" s="188" t="s">
        <v>849</v>
      </c>
      <c r="F9" s="186">
        <v>2</v>
      </c>
      <c r="G9" s="186">
        <v>2009</v>
      </c>
      <c r="H9" s="186">
        <v>6</v>
      </c>
    </row>
    <row r="10" spans="1:8" ht="14.25">
      <c r="A10" s="170">
        <v>63</v>
      </c>
      <c r="B10" s="176">
        <v>1</v>
      </c>
      <c r="C10" s="170">
        <v>51</v>
      </c>
      <c r="D10" s="210" t="s">
        <v>2699</v>
      </c>
      <c r="E10" s="190"/>
      <c r="F10" s="186" t="s">
        <v>1993</v>
      </c>
      <c r="G10" s="186"/>
      <c r="H10" s="186"/>
    </row>
    <row r="11" spans="1:8" ht="14.25">
      <c r="A11" s="170">
        <v>63</v>
      </c>
      <c r="B11" s="176">
        <v>1</v>
      </c>
      <c r="C11" s="170">
        <v>53</v>
      </c>
      <c r="D11" s="210" t="s">
        <v>2701</v>
      </c>
      <c r="E11" s="190"/>
      <c r="F11" s="186" t="s">
        <v>1841</v>
      </c>
      <c r="G11" s="186"/>
      <c r="H11" s="186"/>
    </row>
    <row r="12" spans="1:8" ht="14.25">
      <c r="A12" s="170">
        <v>63</v>
      </c>
      <c r="B12" s="176">
        <v>1</v>
      </c>
      <c r="C12" s="170">
        <v>55</v>
      </c>
      <c r="D12" s="210" t="s">
        <v>2698</v>
      </c>
      <c r="E12" s="190"/>
      <c r="F12" s="186" t="s">
        <v>1994</v>
      </c>
      <c r="G12" s="186"/>
      <c r="H12" s="186"/>
    </row>
    <row r="13" spans="1:8" ht="14.25">
      <c r="A13" s="170">
        <v>63</v>
      </c>
      <c r="B13" s="176">
        <v>1</v>
      </c>
      <c r="C13" s="170">
        <v>57</v>
      </c>
      <c r="D13" s="210" t="s">
        <v>2700</v>
      </c>
      <c r="E13" s="190"/>
      <c r="F13" s="186" t="s">
        <v>1995</v>
      </c>
      <c r="G13" s="186"/>
      <c r="H13" s="186"/>
    </row>
    <row r="14" spans="1:8" ht="14.25">
      <c r="A14" s="170">
        <v>63</v>
      </c>
      <c r="B14" s="176">
        <v>1</v>
      </c>
      <c r="C14" s="170">
        <v>59</v>
      </c>
      <c r="D14" s="210" t="s">
        <v>2702</v>
      </c>
      <c r="E14" s="190"/>
      <c r="F14" s="186" t="s">
        <v>1996</v>
      </c>
      <c r="G14" s="186"/>
      <c r="H14" s="192"/>
    </row>
    <row r="15" spans="1:8" ht="14.25">
      <c r="A15" s="170">
        <v>63</v>
      </c>
      <c r="B15" s="176">
        <v>1</v>
      </c>
      <c r="C15" s="170">
        <v>61</v>
      </c>
      <c r="D15" s="210" t="s">
        <v>2703</v>
      </c>
      <c r="E15" s="190"/>
      <c r="F15" s="186" t="s">
        <v>1996</v>
      </c>
      <c r="G15" s="186"/>
      <c r="H15" s="192"/>
    </row>
    <row r="16" spans="1:8" ht="14.25">
      <c r="A16" s="169">
        <v>63</v>
      </c>
      <c r="B16" s="174">
        <v>4</v>
      </c>
      <c r="C16" s="169"/>
      <c r="D16" s="195" t="s">
        <v>740</v>
      </c>
      <c r="E16" s="188" t="s">
        <v>849</v>
      </c>
      <c r="F16" s="186"/>
      <c r="G16" s="186"/>
      <c r="H16" s="186">
        <v>6</v>
      </c>
    </row>
    <row r="17" spans="1:8" ht="14.25">
      <c r="A17" s="170">
        <v>63</v>
      </c>
      <c r="B17" s="176">
        <v>4</v>
      </c>
      <c r="C17" s="170">
        <v>51</v>
      </c>
      <c r="D17" s="210" t="s">
        <v>3359</v>
      </c>
      <c r="E17" s="190"/>
      <c r="F17" s="186" t="s">
        <v>1997</v>
      </c>
      <c r="G17" s="186"/>
      <c r="H17" s="186"/>
    </row>
    <row r="18" spans="1:8" ht="14.25">
      <c r="A18" s="170">
        <v>63</v>
      </c>
      <c r="B18" s="176">
        <v>4</v>
      </c>
      <c r="C18" s="170">
        <v>53</v>
      </c>
      <c r="D18" s="210" t="s">
        <v>3354</v>
      </c>
      <c r="E18" s="190"/>
      <c r="F18" s="186" t="s">
        <v>1998</v>
      </c>
      <c r="G18" s="186"/>
      <c r="H18" s="186"/>
    </row>
    <row r="19" spans="1:8" ht="14.25">
      <c r="A19" s="170">
        <v>63</v>
      </c>
      <c r="B19" s="176">
        <v>4</v>
      </c>
      <c r="C19" s="170">
        <v>55</v>
      </c>
      <c r="D19" s="210" t="s">
        <v>3355</v>
      </c>
      <c r="E19" s="190"/>
      <c r="F19" s="186" t="s">
        <v>1999</v>
      </c>
      <c r="G19" s="186"/>
      <c r="H19" s="186"/>
    </row>
    <row r="20" spans="1:8" ht="14.25">
      <c r="A20" s="170">
        <v>63</v>
      </c>
      <c r="B20" s="176">
        <v>4</v>
      </c>
      <c r="C20" s="170">
        <v>57</v>
      </c>
      <c r="D20" s="210" t="s">
        <v>3356</v>
      </c>
      <c r="E20" s="190"/>
      <c r="F20" s="186" t="s">
        <v>2000</v>
      </c>
      <c r="G20" s="186"/>
      <c r="H20" s="186"/>
    </row>
    <row r="21" spans="1:8" ht="14.25">
      <c r="A21" s="170">
        <v>63</v>
      </c>
      <c r="B21" s="176">
        <v>4</v>
      </c>
      <c r="C21" s="170">
        <v>59</v>
      </c>
      <c r="D21" s="210" t="s">
        <v>3357</v>
      </c>
      <c r="E21" s="190"/>
      <c r="F21" s="186" t="s">
        <v>2001</v>
      </c>
      <c r="G21" s="186"/>
      <c r="H21" s="186"/>
    </row>
    <row r="22" spans="1:8" ht="14.25">
      <c r="A22" s="170">
        <v>63</v>
      </c>
      <c r="B22" s="176">
        <v>4</v>
      </c>
      <c r="C22" s="170">
        <v>61</v>
      </c>
      <c r="D22" s="210" t="s">
        <v>3358</v>
      </c>
      <c r="E22" s="190"/>
      <c r="F22" s="186" t="s">
        <v>2002</v>
      </c>
      <c r="G22" s="186"/>
      <c r="H22" s="186"/>
    </row>
    <row r="23" spans="1:8" ht="14.25">
      <c r="A23" s="169">
        <v>63</v>
      </c>
      <c r="B23" s="174">
        <v>7</v>
      </c>
      <c r="C23" s="169"/>
      <c r="D23" s="195" t="s">
        <v>748</v>
      </c>
      <c r="E23" s="188" t="s">
        <v>89</v>
      </c>
      <c r="F23" s="186"/>
      <c r="G23" s="186"/>
      <c r="H23" s="186">
        <v>2</v>
      </c>
    </row>
    <row r="24" spans="1:8" ht="14.25">
      <c r="A24" s="170">
        <v>63</v>
      </c>
      <c r="B24" s="176">
        <v>7</v>
      </c>
      <c r="C24" s="170">
        <v>51</v>
      </c>
      <c r="D24" s="210" t="s">
        <v>3360</v>
      </c>
      <c r="E24" s="190"/>
      <c r="F24" s="186" t="s">
        <v>1996</v>
      </c>
      <c r="G24" s="186"/>
      <c r="H24" s="186"/>
    </row>
    <row r="25" spans="1:8" ht="14.25">
      <c r="A25" s="170">
        <v>63</v>
      </c>
      <c r="B25" s="176">
        <v>7</v>
      </c>
      <c r="C25" s="170">
        <v>53</v>
      </c>
      <c r="D25" s="210" t="s">
        <v>3361</v>
      </c>
      <c r="E25" s="190"/>
      <c r="F25" s="186" t="s">
        <v>1996</v>
      </c>
      <c r="G25" s="186"/>
      <c r="H25" s="186"/>
    </row>
    <row r="26" spans="1:8" ht="14.25">
      <c r="A26" s="169">
        <v>63</v>
      </c>
      <c r="B26" s="169">
        <v>10</v>
      </c>
      <c r="C26" s="169"/>
      <c r="D26" s="195" t="s">
        <v>751</v>
      </c>
      <c r="E26" s="188" t="s">
        <v>72</v>
      </c>
      <c r="F26" s="186"/>
      <c r="G26" s="186"/>
      <c r="H26" s="186">
        <v>3</v>
      </c>
    </row>
    <row r="27" spans="1:8" ht="14.25">
      <c r="A27" s="170">
        <v>63</v>
      </c>
      <c r="B27" s="170">
        <v>10</v>
      </c>
      <c r="C27" s="170">
        <v>51</v>
      </c>
      <c r="D27" s="210" t="s">
        <v>3362</v>
      </c>
      <c r="E27" s="190"/>
      <c r="F27" s="186" t="s">
        <v>1996</v>
      </c>
      <c r="G27" s="186"/>
      <c r="H27" s="186"/>
    </row>
    <row r="28" spans="1:8" ht="14.25">
      <c r="A28" s="170">
        <v>63</v>
      </c>
      <c r="B28" s="170">
        <v>10</v>
      </c>
      <c r="C28" s="170">
        <v>53</v>
      </c>
      <c r="D28" s="210" t="s">
        <v>3363</v>
      </c>
      <c r="E28" s="190"/>
      <c r="F28" s="186" t="s">
        <v>2003</v>
      </c>
      <c r="G28" s="186"/>
      <c r="H28" s="186"/>
    </row>
    <row r="29" spans="1:8" ht="15" customHeight="1">
      <c r="A29" s="170">
        <v>63</v>
      </c>
      <c r="B29" s="170">
        <v>10</v>
      </c>
      <c r="C29" s="170">
        <v>55</v>
      </c>
      <c r="D29" s="210" t="s">
        <v>4107</v>
      </c>
      <c r="E29" s="190"/>
      <c r="F29" s="186" t="s">
        <v>2004</v>
      </c>
      <c r="G29" s="186"/>
      <c r="H29" s="186"/>
    </row>
    <row r="30" spans="1:8" ht="14.25">
      <c r="A30" s="169">
        <v>63</v>
      </c>
      <c r="B30" s="169">
        <v>13</v>
      </c>
      <c r="C30" s="169"/>
      <c r="D30" s="195" t="s">
        <v>755</v>
      </c>
      <c r="E30" s="188" t="s">
        <v>66</v>
      </c>
      <c r="F30" s="186"/>
      <c r="G30" s="186"/>
      <c r="H30" s="186">
        <v>4</v>
      </c>
    </row>
    <row r="31" spans="1:8" ht="14.25">
      <c r="A31" s="170">
        <v>63</v>
      </c>
      <c r="B31" s="170">
        <v>13</v>
      </c>
      <c r="C31" s="170">
        <v>51</v>
      </c>
      <c r="D31" s="210" t="s">
        <v>3364</v>
      </c>
      <c r="E31" s="190"/>
      <c r="F31" s="186" t="s">
        <v>1996</v>
      </c>
      <c r="G31" s="186"/>
      <c r="H31" s="186"/>
    </row>
    <row r="32" spans="1:8" ht="14.25">
      <c r="A32" s="170">
        <v>63</v>
      </c>
      <c r="B32" s="170">
        <v>13</v>
      </c>
      <c r="C32" s="170">
        <v>53</v>
      </c>
      <c r="D32" s="210" t="s">
        <v>3367</v>
      </c>
      <c r="E32" s="190"/>
      <c r="F32" s="186" t="s">
        <v>2005</v>
      </c>
      <c r="G32" s="186"/>
      <c r="H32" s="186"/>
    </row>
    <row r="33" spans="1:8" ht="14.25">
      <c r="A33" s="170">
        <v>63</v>
      </c>
      <c r="B33" s="170">
        <v>13</v>
      </c>
      <c r="C33" s="170">
        <v>55</v>
      </c>
      <c r="D33" s="210" t="s">
        <v>3366</v>
      </c>
      <c r="E33" s="190"/>
      <c r="F33" s="186" t="s">
        <v>1996</v>
      </c>
      <c r="G33" s="186"/>
      <c r="H33" s="186"/>
    </row>
    <row r="34" spans="1:8" ht="14.25">
      <c r="A34" s="170">
        <v>63</v>
      </c>
      <c r="B34" s="170">
        <v>13</v>
      </c>
      <c r="C34" s="170">
        <v>57</v>
      </c>
      <c r="D34" s="210" t="s">
        <v>3365</v>
      </c>
      <c r="E34" s="190"/>
      <c r="F34" s="186" t="s">
        <v>2006</v>
      </c>
      <c r="G34" s="186"/>
      <c r="H34" s="186"/>
    </row>
    <row r="35" spans="1:8" ht="14.25">
      <c r="A35" s="169">
        <v>63</v>
      </c>
      <c r="B35" s="169">
        <v>16</v>
      </c>
      <c r="C35" s="169"/>
      <c r="D35" s="195" t="s">
        <v>758</v>
      </c>
      <c r="E35" s="188" t="s">
        <v>77</v>
      </c>
      <c r="F35" s="186"/>
      <c r="G35" s="186"/>
      <c r="H35" s="186">
        <v>6</v>
      </c>
    </row>
    <row r="36" spans="1:8" ht="14.25">
      <c r="A36" s="170">
        <v>63</v>
      </c>
      <c r="B36" s="170">
        <v>16</v>
      </c>
      <c r="C36" s="170">
        <v>51</v>
      </c>
      <c r="D36" s="210" t="s">
        <v>3371</v>
      </c>
      <c r="E36" s="190"/>
      <c r="F36" s="186" t="s">
        <v>2007</v>
      </c>
      <c r="G36" s="186"/>
      <c r="H36" s="186"/>
    </row>
    <row r="37" spans="1:8" ht="14.25">
      <c r="A37" s="170">
        <v>63</v>
      </c>
      <c r="B37" s="170">
        <v>16</v>
      </c>
      <c r="C37" s="170">
        <v>53</v>
      </c>
      <c r="D37" s="210" t="s">
        <v>3368</v>
      </c>
      <c r="E37" s="190"/>
      <c r="F37" s="186" t="s">
        <v>2008</v>
      </c>
      <c r="G37" s="186"/>
      <c r="H37" s="186"/>
    </row>
    <row r="38" spans="1:8" ht="14.25">
      <c r="A38" s="170">
        <v>63</v>
      </c>
      <c r="B38" s="170">
        <v>16</v>
      </c>
      <c r="C38" s="170">
        <v>55</v>
      </c>
      <c r="D38" s="210" t="s">
        <v>3369</v>
      </c>
      <c r="E38" s="190"/>
      <c r="F38" s="186" t="s">
        <v>2009</v>
      </c>
      <c r="G38" s="186"/>
      <c r="H38" s="186"/>
    </row>
    <row r="39" spans="1:8" ht="14.25">
      <c r="A39" s="170">
        <v>63</v>
      </c>
      <c r="B39" s="170">
        <v>16</v>
      </c>
      <c r="C39" s="170">
        <v>57</v>
      </c>
      <c r="D39" s="210" t="s">
        <v>3370</v>
      </c>
      <c r="E39" s="190"/>
      <c r="F39" s="186" t="s">
        <v>2010</v>
      </c>
      <c r="G39" s="186"/>
      <c r="H39" s="186"/>
    </row>
    <row r="40" spans="1:8" ht="14.25">
      <c r="A40" s="170">
        <v>63</v>
      </c>
      <c r="B40" s="170">
        <v>16</v>
      </c>
      <c r="C40" s="170">
        <v>59</v>
      </c>
      <c r="D40" s="210" t="s">
        <v>3372</v>
      </c>
      <c r="E40" s="190"/>
      <c r="F40" s="186" t="s">
        <v>1996</v>
      </c>
      <c r="G40" s="186"/>
      <c r="H40" s="186"/>
    </row>
    <row r="41" spans="1:8" ht="14.25">
      <c r="A41" s="170">
        <v>63</v>
      </c>
      <c r="B41" s="170">
        <v>16</v>
      </c>
      <c r="C41" s="170">
        <v>61</v>
      </c>
      <c r="D41" s="210" t="s">
        <v>3373</v>
      </c>
      <c r="E41" s="190"/>
      <c r="F41" s="186" t="s">
        <v>1996</v>
      </c>
      <c r="G41" s="186"/>
      <c r="H41" s="186"/>
    </row>
    <row r="42" spans="1:8" ht="14.25">
      <c r="A42" s="169">
        <v>63</v>
      </c>
      <c r="B42" s="169">
        <v>19</v>
      </c>
      <c r="C42" s="169"/>
      <c r="D42" s="195" t="s">
        <v>764</v>
      </c>
      <c r="E42" s="188" t="s">
        <v>66</v>
      </c>
      <c r="F42" s="186"/>
      <c r="G42" s="186"/>
      <c r="H42" s="186">
        <v>4</v>
      </c>
    </row>
    <row r="43" spans="1:8" ht="14.25">
      <c r="A43" s="170">
        <v>63</v>
      </c>
      <c r="B43" s="170">
        <v>19</v>
      </c>
      <c r="C43" s="170">
        <v>51</v>
      </c>
      <c r="D43" s="210" t="s">
        <v>3377</v>
      </c>
      <c r="E43" s="190"/>
      <c r="F43" s="186" t="s">
        <v>2011</v>
      </c>
      <c r="G43" s="186"/>
      <c r="H43" s="186"/>
    </row>
    <row r="44" spans="1:8" ht="14.25">
      <c r="A44" s="170">
        <v>63</v>
      </c>
      <c r="B44" s="170">
        <v>19</v>
      </c>
      <c r="C44" s="170">
        <v>53</v>
      </c>
      <c r="D44" s="210" t="s">
        <v>3375</v>
      </c>
      <c r="E44" s="190"/>
      <c r="F44" s="186" t="s">
        <v>2012</v>
      </c>
      <c r="G44" s="186"/>
      <c r="H44" s="186"/>
    </row>
    <row r="45" spans="1:8" ht="14.25">
      <c r="A45" s="170">
        <v>63</v>
      </c>
      <c r="B45" s="170">
        <v>19</v>
      </c>
      <c r="C45" s="170">
        <v>55</v>
      </c>
      <c r="D45" s="210" t="s">
        <v>3374</v>
      </c>
      <c r="E45" s="190"/>
      <c r="F45" s="186" t="s">
        <v>2013</v>
      </c>
      <c r="G45" s="186"/>
      <c r="H45" s="186"/>
    </row>
    <row r="46" spans="1:8" ht="14.25">
      <c r="A46" s="170">
        <v>63</v>
      </c>
      <c r="B46" s="170">
        <v>19</v>
      </c>
      <c r="C46" s="170">
        <v>57</v>
      </c>
      <c r="D46" s="210" t="s">
        <v>3376</v>
      </c>
      <c r="E46" s="190"/>
      <c r="F46" s="186" t="s">
        <v>2014</v>
      </c>
      <c r="G46" s="186"/>
      <c r="H46" s="186"/>
    </row>
    <row r="47" spans="1:8" ht="14.25">
      <c r="A47" s="169">
        <v>63</v>
      </c>
      <c r="B47" s="169">
        <v>22</v>
      </c>
      <c r="C47" s="169"/>
      <c r="D47" s="195" t="s">
        <v>767</v>
      </c>
      <c r="E47" s="188" t="s">
        <v>102</v>
      </c>
      <c r="F47" s="186"/>
      <c r="G47" s="186"/>
      <c r="H47" s="186">
        <v>5</v>
      </c>
    </row>
    <row r="48" spans="1:8" ht="14.25">
      <c r="A48" s="170">
        <v>63</v>
      </c>
      <c r="B48" s="170">
        <v>22</v>
      </c>
      <c r="C48" s="170">
        <v>51</v>
      </c>
      <c r="D48" s="210" t="s">
        <v>2711</v>
      </c>
      <c r="E48" s="190"/>
      <c r="F48" s="186" t="s">
        <v>1822</v>
      </c>
      <c r="G48" s="186"/>
      <c r="H48" s="186"/>
    </row>
    <row r="49" spans="1:8" ht="14.25">
      <c r="A49" s="170">
        <v>63</v>
      </c>
      <c r="B49" s="170">
        <v>22</v>
      </c>
      <c r="C49" s="170">
        <v>53</v>
      </c>
      <c r="D49" s="210" t="s">
        <v>3379</v>
      </c>
      <c r="E49" s="190"/>
      <c r="F49" s="186" t="s">
        <v>2015</v>
      </c>
      <c r="G49" s="186"/>
      <c r="H49" s="186"/>
    </row>
    <row r="50" spans="1:8" ht="14.25">
      <c r="A50" s="170">
        <v>63</v>
      </c>
      <c r="B50" s="170">
        <v>22</v>
      </c>
      <c r="C50" s="170">
        <v>55</v>
      </c>
      <c r="D50" s="210" t="s">
        <v>3378</v>
      </c>
      <c r="E50" s="190"/>
      <c r="F50" s="186" t="s">
        <v>1833</v>
      </c>
      <c r="G50" s="186"/>
      <c r="H50" s="186"/>
    </row>
    <row r="51" spans="1:8" ht="14.25">
      <c r="A51" s="170">
        <v>63</v>
      </c>
      <c r="B51" s="170">
        <v>22</v>
      </c>
      <c r="C51" s="170">
        <v>57</v>
      </c>
      <c r="D51" s="210" t="s">
        <v>3257</v>
      </c>
      <c r="E51" s="190"/>
      <c r="F51" s="186" t="s">
        <v>1768</v>
      </c>
      <c r="G51" s="186"/>
      <c r="H51" s="186"/>
    </row>
    <row r="52" spans="1:8" ht="14.25">
      <c r="A52" s="170">
        <v>63</v>
      </c>
      <c r="B52" s="170">
        <v>22</v>
      </c>
      <c r="C52" s="170">
        <v>59</v>
      </c>
      <c r="D52" s="210" t="s">
        <v>3380</v>
      </c>
      <c r="E52" s="190"/>
      <c r="F52" s="186" t="s">
        <v>2016</v>
      </c>
      <c r="G52" s="186"/>
      <c r="H52" s="186"/>
    </row>
    <row r="53" spans="1:8" ht="14.25">
      <c r="A53" s="169">
        <v>63</v>
      </c>
      <c r="B53" s="169">
        <v>25</v>
      </c>
      <c r="C53" s="169"/>
      <c r="D53" s="195" t="s">
        <v>410</v>
      </c>
      <c r="E53" s="188" t="s">
        <v>102</v>
      </c>
      <c r="F53" s="186"/>
      <c r="G53" s="186"/>
      <c r="H53" s="186">
        <v>5</v>
      </c>
    </row>
    <row r="54" spans="1:8" ht="14.25">
      <c r="A54" s="170">
        <v>63</v>
      </c>
      <c r="B54" s="170">
        <v>25</v>
      </c>
      <c r="C54" s="170">
        <v>51</v>
      </c>
      <c r="D54" s="210" t="s">
        <v>3381</v>
      </c>
      <c r="E54" s="190"/>
      <c r="F54" s="186" t="s">
        <v>1233</v>
      </c>
      <c r="G54" s="186"/>
      <c r="H54" s="186"/>
    </row>
    <row r="55" spans="1:8" ht="14.25">
      <c r="A55" s="170">
        <v>63</v>
      </c>
      <c r="B55" s="170">
        <v>25</v>
      </c>
      <c r="C55" s="170">
        <v>53</v>
      </c>
      <c r="D55" s="210" t="s">
        <v>3385</v>
      </c>
      <c r="E55" s="190"/>
      <c r="F55" s="186" t="s">
        <v>1234</v>
      </c>
      <c r="G55" s="186"/>
      <c r="H55" s="186"/>
    </row>
    <row r="56" spans="1:8" ht="14.25">
      <c r="A56" s="170">
        <v>63</v>
      </c>
      <c r="B56" s="170">
        <v>25</v>
      </c>
      <c r="C56" s="170">
        <v>55</v>
      </c>
      <c r="D56" s="210" t="s">
        <v>3382</v>
      </c>
      <c r="E56" s="190"/>
      <c r="F56" s="186" t="s">
        <v>1235</v>
      </c>
      <c r="G56" s="186"/>
      <c r="H56" s="186"/>
    </row>
    <row r="57" spans="1:8" ht="14.25">
      <c r="A57" s="170">
        <v>63</v>
      </c>
      <c r="B57" s="170">
        <v>25</v>
      </c>
      <c r="C57" s="170">
        <v>57</v>
      </c>
      <c r="D57" s="210" t="s">
        <v>3383</v>
      </c>
      <c r="E57" s="190"/>
      <c r="F57" s="186" t="s">
        <v>1236</v>
      </c>
      <c r="G57" s="186"/>
      <c r="H57" s="186"/>
    </row>
    <row r="58" spans="1:8" ht="14.25">
      <c r="A58" s="170">
        <v>63</v>
      </c>
      <c r="B58" s="170">
        <v>25</v>
      </c>
      <c r="C58" s="170">
        <v>59</v>
      </c>
      <c r="D58" s="210" t="s">
        <v>3384</v>
      </c>
      <c r="E58" s="190"/>
      <c r="F58" s="186" t="s">
        <v>1237</v>
      </c>
      <c r="G58" s="186"/>
      <c r="H58" s="186"/>
    </row>
    <row r="59" spans="1:8" ht="14.25">
      <c r="A59" s="169">
        <v>63</v>
      </c>
      <c r="B59" s="169">
        <v>28</v>
      </c>
      <c r="C59" s="169"/>
      <c r="D59" s="195" t="s">
        <v>773</v>
      </c>
      <c r="E59" s="188" t="s">
        <v>72</v>
      </c>
      <c r="F59" s="186"/>
      <c r="G59" s="186"/>
      <c r="H59" s="186">
        <v>3</v>
      </c>
    </row>
    <row r="60" spans="1:8" ht="14.25">
      <c r="A60" s="170">
        <v>63</v>
      </c>
      <c r="B60" s="170">
        <v>28</v>
      </c>
      <c r="C60" s="170">
        <v>51</v>
      </c>
      <c r="D60" s="210" t="s">
        <v>3388</v>
      </c>
      <c r="E60" s="190"/>
      <c r="F60" s="186" t="s">
        <v>2017</v>
      </c>
      <c r="G60" s="186"/>
      <c r="H60" s="186"/>
    </row>
    <row r="61" spans="1:8" ht="14.25">
      <c r="A61" s="170">
        <v>63</v>
      </c>
      <c r="B61" s="170">
        <v>28</v>
      </c>
      <c r="C61" s="170">
        <v>53</v>
      </c>
      <c r="D61" s="210" t="s">
        <v>3387</v>
      </c>
      <c r="E61" s="190"/>
      <c r="F61" s="186" t="s">
        <v>2018</v>
      </c>
      <c r="G61" s="186"/>
      <c r="H61" s="186"/>
    </row>
    <row r="62" spans="1:8" ht="14.25">
      <c r="A62" s="170">
        <v>63</v>
      </c>
      <c r="B62" s="170">
        <v>28</v>
      </c>
      <c r="C62" s="170">
        <v>55</v>
      </c>
      <c r="D62" s="210" t="s">
        <v>3386</v>
      </c>
      <c r="E62" s="190"/>
      <c r="F62" s="186" t="s">
        <v>2019</v>
      </c>
      <c r="G62" s="186"/>
      <c r="H62" s="186"/>
    </row>
    <row r="63" spans="1:8" ht="14.25">
      <c r="A63" s="169">
        <v>63</v>
      </c>
      <c r="B63" s="169">
        <v>31</v>
      </c>
      <c r="C63" s="169"/>
      <c r="D63" s="195" t="s">
        <v>416</v>
      </c>
      <c r="E63" s="188" t="s">
        <v>77</v>
      </c>
      <c r="F63" s="186"/>
      <c r="G63" s="186"/>
      <c r="H63" s="186">
        <v>6</v>
      </c>
    </row>
    <row r="64" spans="1:8" ht="14.25">
      <c r="A64" s="170">
        <v>63</v>
      </c>
      <c r="B64" s="170">
        <v>31</v>
      </c>
      <c r="C64" s="170">
        <v>51</v>
      </c>
      <c r="D64" s="210" t="s">
        <v>3389</v>
      </c>
      <c r="E64" s="190"/>
      <c r="F64" s="186" t="s">
        <v>1996</v>
      </c>
      <c r="G64" s="186"/>
      <c r="H64" s="186"/>
    </row>
    <row r="65" spans="1:8" ht="14.25">
      <c r="A65" s="170">
        <v>63</v>
      </c>
      <c r="B65" s="170">
        <v>31</v>
      </c>
      <c r="C65" s="170">
        <v>53</v>
      </c>
      <c r="D65" s="210" t="s">
        <v>3391</v>
      </c>
      <c r="E65" s="190"/>
      <c r="F65" s="186" t="s">
        <v>1921</v>
      </c>
      <c r="G65" s="186"/>
      <c r="H65" s="186"/>
    </row>
    <row r="66" spans="1:8" ht="14.25">
      <c r="A66" s="170">
        <v>63</v>
      </c>
      <c r="B66" s="170">
        <v>31</v>
      </c>
      <c r="C66" s="170">
        <v>55</v>
      </c>
      <c r="D66" s="210" t="s">
        <v>3393</v>
      </c>
      <c r="E66" s="190"/>
      <c r="F66" s="204" t="s">
        <v>2020</v>
      </c>
      <c r="G66" s="186"/>
      <c r="H66" s="186"/>
    </row>
    <row r="67" spans="1:8" ht="14.25">
      <c r="A67" s="170">
        <v>63</v>
      </c>
      <c r="B67" s="170">
        <v>31</v>
      </c>
      <c r="C67" s="170">
        <v>57</v>
      </c>
      <c r="D67" s="210" t="s">
        <v>3392</v>
      </c>
      <c r="E67" s="190"/>
      <c r="F67" s="186" t="s">
        <v>2021</v>
      </c>
      <c r="G67" s="186"/>
      <c r="H67" s="186"/>
    </row>
    <row r="68" spans="1:8" ht="14.25">
      <c r="A68" s="170">
        <v>63</v>
      </c>
      <c r="B68" s="170">
        <v>31</v>
      </c>
      <c r="C68" s="170">
        <v>59</v>
      </c>
      <c r="D68" s="210" t="s">
        <v>3394</v>
      </c>
      <c r="E68" s="190"/>
      <c r="F68" s="186" t="s">
        <v>2002</v>
      </c>
      <c r="G68" s="186"/>
      <c r="H68" s="186"/>
    </row>
    <row r="69" spans="1:8" ht="14.25">
      <c r="A69" s="170">
        <v>63</v>
      </c>
      <c r="B69" s="170">
        <v>31</v>
      </c>
      <c r="C69" s="170">
        <v>61</v>
      </c>
      <c r="D69" s="210" t="s">
        <v>3390</v>
      </c>
      <c r="E69" s="190"/>
      <c r="F69" s="186" t="s">
        <v>2022</v>
      </c>
      <c r="G69" s="186"/>
      <c r="H69" s="186"/>
    </row>
    <row r="70" spans="1:8" ht="14.25">
      <c r="A70" s="169">
        <v>63</v>
      </c>
      <c r="B70" s="169">
        <v>34</v>
      </c>
      <c r="C70" s="169"/>
      <c r="D70" s="195" t="s">
        <v>781</v>
      </c>
      <c r="E70" s="188" t="s">
        <v>102</v>
      </c>
      <c r="F70" s="186"/>
      <c r="G70" s="186"/>
      <c r="H70" s="186">
        <v>5</v>
      </c>
    </row>
    <row r="71" spans="1:8" ht="14.25">
      <c r="A71" s="170">
        <v>63</v>
      </c>
      <c r="B71" s="170">
        <v>34</v>
      </c>
      <c r="C71" s="170">
        <v>51</v>
      </c>
      <c r="D71" s="210" t="s">
        <v>3399</v>
      </c>
      <c r="E71" s="190"/>
      <c r="F71" s="186" t="s">
        <v>2023</v>
      </c>
      <c r="G71" s="186"/>
      <c r="H71" s="186"/>
    </row>
    <row r="72" spans="1:8" ht="14.25">
      <c r="A72" s="170">
        <v>63</v>
      </c>
      <c r="B72" s="170">
        <v>34</v>
      </c>
      <c r="C72" s="170">
        <v>53</v>
      </c>
      <c r="D72" s="210" t="s">
        <v>3398</v>
      </c>
      <c r="E72" s="190"/>
      <c r="F72" s="186" t="s">
        <v>2024</v>
      </c>
      <c r="G72" s="186"/>
      <c r="H72" s="186"/>
    </row>
    <row r="73" spans="1:8" ht="14.25">
      <c r="A73" s="170">
        <v>63</v>
      </c>
      <c r="B73" s="170">
        <v>34</v>
      </c>
      <c r="C73" s="170">
        <v>55</v>
      </c>
      <c r="D73" s="210" t="s">
        <v>3397</v>
      </c>
      <c r="E73" s="190"/>
      <c r="F73" s="186" t="s">
        <v>2025</v>
      </c>
      <c r="G73" s="186"/>
      <c r="H73" s="186"/>
    </row>
    <row r="74" spans="1:8" ht="14.25">
      <c r="A74" s="170">
        <v>63</v>
      </c>
      <c r="B74" s="170">
        <v>34</v>
      </c>
      <c r="C74" s="170">
        <v>57</v>
      </c>
      <c r="D74" s="210" t="s">
        <v>3396</v>
      </c>
      <c r="E74" s="190"/>
      <c r="F74" s="186" t="s">
        <v>2026</v>
      </c>
      <c r="G74" s="186"/>
      <c r="H74" s="186"/>
    </row>
    <row r="75" spans="1:8" ht="14.25">
      <c r="A75" s="170">
        <v>63</v>
      </c>
      <c r="B75" s="170">
        <v>34</v>
      </c>
      <c r="C75" s="170">
        <v>59</v>
      </c>
      <c r="D75" s="210" t="s">
        <v>3395</v>
      </c>
      <c r="E75" s="190"/>
      <c r="F75" s="186" t="s">
        <v>2027</v>
      </c>
      <c r="G75" s="186"/>
      <c r="H75" s="186"/>
    </row>
    <row r="76" spans="1:8" ht="14.25">
      <c r="A76" s="169">
        <v>63</v>
      </c>
      <c r="B76" s="169">
        <v>37</v>
      </c>
      <c r="C76" s="169"/>
      <c r="D76" s="195" t="s">
        <v>787</v>
      </c>
      <c r="E76" s="188" t="s">
        <v>102</v>
      </c>
      <c r="F76" s="186"/>
      <c r="G76" s="186"/>
      <c r="H76" s="186">
        <v>5</v>
      </c>
    </row>
    <row r="77" spans="1:8" ht="14.25">
      <c r="A77" s="170">
        <v>63</v>
      </c>
      <c r="B77" s="170">
        <v>37</v>
      </c>
      <c r="C77" s="170">
        <v>51</v>
      </c>
      <c r="D77" s="210" t="s">
        <v>3403</v>
      </c>
      <c r="E77" s="190"/>
      <c r="F77" s="186" t="s">
        <v>1841</v>
      </c>
      <c r="G77" s="186"/>
      <c r="H77" s="186"/>
    </row>
    <row r="78" spans="1:8" ht="14.25">
      <c r="A78" s="170">
        <v>63</v>
      </c>
      <c r="B78" s="170">
        <v>37</v>
      </c>
      <c r="C78" s="170">
        <v>53</v>
      </c>
      <c r="D78" s="210" t="s">
        <v>3402</v>
      </c>
      <c r="E78" s="190"/>
      <c r="F78" s="186" t="s">
        <v>2028</v>
      </c>
      <c r="G78" s="186"/>
      <c r="H78" s="186"/>
    </row>
    <row r="79" spans="1:8" ht="14.25">
      <c r="A79" s="170">
        <v>63</v>
      </c>
      <c r="B79" s="170">
        <v>37</v>
      </c>
      <c r="C79" s="170">
        <v>55</v>
      </c>
      <c r="D79" s="210" t="s">
        <v>3400</v>
      </c>
      <c r="E79" s="190"/>
      <c r="F79" s="186" t="s">
        <v>2029</v>
      </c>
      <c r="G79" s="186"/>
      <c r="H79" s="186"/>
    </row>
    <row r="80" spans="1:8" ht="14.25">
      <c r="A80" s="170">
        <v>63</v>
      </c>
      <c r="B80" s="170">
        <v>37</v>
      </c>
      <c r="C80" s="170">
        <v>57</v>
      </c>
      <c r="D80" s="210" t="s">
        <v>3404</v>
      </c>
      <c r="E80" s="190"/>
      <c r="F80" s="186" t="s">
        <v>2030</v>
      </c>
      <c r="G80" s="186"/>
      <c r="H80" s="186"/>
    </row>
    <row r="81" spans="1:8" ht="14.25">
      <c r="A81" s="170">
        <v>63</v>
      </c>
      <c r="B81" s="170">
        <v>37</v>
      </c>
      <c r="C81" s="170">
        <v>59</v>
      </c>
      <c r="D81" s="210" t="s">
        <v>3401</v>
      </c>
      <c r="E81" s="190"/>
      <c r="F81" s="186" t="s">
        <v>1822</v>
      </c>
      <c r="G81" s="186"/>
      <c r="H81" s="186"/>
    </row>
    <row r="82" spans="1:8" ht="14.25">
      <c r="A82" s="169">
        <v>63</v>
      </c>
      <c r="B82" s="169">
        <v>40</v>
      </c>
      <c r="C82" s="169"/>
      <c r="D82" s="195" t="s">
        <v>791</v>
      </c>
      <c r="E82" s="188" t="s">
        <v>66</v>
      </c>
      <c r="F82" s="186"/>
      <c r="G82" s="186"/>
      <c r="H82" s="186">
        <v>4</v>
      </c>
    </row>
    <row r="83" spans="1:8" ht="14.25">
      <c r="A83" s="170">
        <v>63</v>
      </c>
      <c r="B83" s="170">
        <v>40</v>
      </c>
      <c r="C83" s="170">
        <v>51</v>
      </c>
      <c r="D83" s="210" t="s">
        <v>3405</v>
      </c>
      <c r="E83" s="190"/>
      <c r="F83" s="186" t="s">
        <v>1996</v>
      </c>
      <c r="G83" s="186"/>
      <c r="H83" s="186"/>
    </row>
    <row r="84" spans="1:8" ht="14.25">
      <c r="A84" s="170">
        <v>63</v>
      </c>
      <c r="B84" s="170">
        <v>40</v>
      </c>
      <c r="C84" s="170">
        <v>53</v>
      </c>
      <c r="D84" s="210" t="s">
        <v>3407</v>
      </c>
      <c r="E84" s="190"/>
      <c r="F84" s="186" t="s">
        <v>1931</v>
      </c>
      <c r="G84" s="186"/>
      <c r="H84" s="186"/>
    </row>
    <row r="85" spans="1:8" ht="14.25">
      <c r="A85" s="170">
        <v>63</v>
      </c>
      <c r="B85" s="170">
        <v>40</v>
      </c>
      <c r="C85" s="170">
        <v>55</v>
      </c>
      <c r="D85" s="210" t="s">
        <v>3406</v>
      </c>
      <c r="E85" s="190"/>
      <c r="F85" s="186" t="s">
        <v>2014</v>
      </c>
      <c r="G85" s="186"/>
      <c r="H85" s="186"/>
    </row>
    <row r="86" spans="1:8" ht="14.25">
      <c r="A86" s="170">
        <v>63</v>
      </c>
      <c r="B86" s="170">
        <v>40</v>
      </c>
      <c r="C86" s="170">
        <v>57</v>
      </c>
      <c r="D86" s="210" t="s">
        <v>3408</v>
      </c>
      <c r="E86" s="190"/>
      <c r="F86" s="186" t="s">
        <v>1996</v>
      </c>
      <c r="G86" s="186"/>
      <c r="H86" s="186"/>
    </row>
    <row r="87" spans="1:8" ht="14.25">
      <c r="A87" s="169">
        <v>63</v>
      </c>
      <c r="B87" s="169">
        <v>43</v>
      </c>
      <c r="C87" s="169"/>
      <c r="D87" s="195" t="s">
        <v>795</v>
      </c>
      <c r="E87" s="188" t="s">
        <v>102</v>
      </c>
      <c r="F87" s="186"/>
      <c r="G87" s="186"/>
      <c r="H87" s="186">
        <v>5</v>
      </c>
    </row>
    <row r="88" spans="1:8" ht="14.25">
      <c r="A88" s="170">
        <v>63</v>
      </c>
      <c r="B88" s="170">
        <v>43</v>
      </c>
      <c r="C88" s="170">
        <v>51</v>
      </c>
      <c r="D88" s="210" t="s">
        <v>3409</v>
      </c>
      <c r="E88" s="190"/>
      <c r="F88" s="186" t="s">
        <v>1996</v>
      </c>
      <c r="G88" s="186"/>
      <c r="H88" s="186"/>
    </row>
    <row r="89" spans="1:8" ht="14.25">
      <c r="A89" s="170">
        <v>63</v>
      </c>
      <c r="B89" s="170">
        <v>43</v>
      </c>
      <c r="C89" s="170">
        <v>53</v>
      </c>
      <c r="D89" s="210" t="s">
        <v>3412</v>
      </c>
      <c r="E89" s="190"/>
      <c r="F89" s="186" t="s">
        <v>2002</v>
      </c>
      <c r="G89" s="186"/>
      <c r="H89" s="186"/>
    </row>
    <row r="90" spans="1:8" ht="14.25">
      <c r="A90" s="170">
        <v>63</v>
      </c>
      <c r="B90" s="170">
        <v>43</v>
      </c>
      <c r="C90" s="170">
        <v>55</v>
      </c>
      <c r="D90" s="210" t="s">
        <v>3411</v>
      </c>
      <c r="E90" s="190"/>
      <c r="F90" s="186" t="s">
        <v>2031</v>
      </c>
      <c r="G90" s="186"/>
      <c r="H90" s="186"/>
    </row>
    <row r="91" spans="1:8" ht="14.25">
      <c r="A91" s="170">
        <v>63</v>
      </c>
      <c r="B91" s="170">
        <v>43</v>
      </c>
      <c r="C91" s="170">
        <v>57</v>
      </c>
      <c r="D91" s="210" t="s">
        <v>2818</v>
      </c>
      <c r="E91" s="190"/>
      <c r="F91" s="186" t="s">
        <v>1822</v>
      </c>
      <c r="G91" s="186"/>
      <c r="H91" s="186"/>
    </row>
    <row r="92" spans="1:8" ht="14.25">
      <c r="A92" s="170">
        <v>63</v>
      </c>
      <c r="B92" s="170">
        <v>43</v>
      </c>
      <c r="C92" s="170">
        <v>59</v>
      </c>
      <c r="D92" s="210" t="s">
        <v>3410</v>
      </c>
      <c r="E92" s="190"/>
      <c r="F92" s="186" t="s">
        <v>2032</v>
      </c>
      <c r="G92" s="186"/>
      <c r="H92" s="186"/>
    </row>
    <row r="93" spans="1:8" ht="14.25">
      <c r="A93" s="169">
        <v>63</v>
      </c>
      <c r="B93" s="169">
        <v>46</v>
      </c>
      <c r="C93" s="169"/>
      <c r="D93" s="195" t="s">
        <v>798</v>
      </c>
      <c r="E93" s="188" t="s">
        <v>102</v>
      </c>
      <c r="F93" s="186"/>
      <c r="G93" s="186"/>
      <c r="H93" s="186">
        <v>5</v>
      </c>
    </row>
    <row r="94" spans="1:8" ht="14.25">
      <c r="A94" s="170">
        <v>63</v>
      </c>
      <c r="B94" s="170">
        <v>46</v>
      </c>
      <c r="C94" s="170">
        <v>51</v>
      </c>
      <c r="D94" s="210" t="s">
        <v>3413</v>
      </c>
      <c r="E94" s="190"/>
      <c r="F94" s="186" t="s">
        <v>1996</v>
      </c>
      <c r="G94" s="186"/>
      <c r="H94" s="186"/>
    </row>
    <row r="95" spans="1:8" ht="14.25">
      <c r="A95" s="170">
        <v>63</v>
      </c>
      <c r="B95" s="170">
        <v>46</v>
      </c>
      <c r="C95" s="170">
        <v>53</v>
      </c>
      <c r="D95" s="210" t="s">
        <v>3416</v>
      </c>
      <c r="E95" s="190"/>
      <c r="F95" s="186" t="s">
        <v>2033</v>
      </c>
      <c r="G95" s="186"/>
      <c r="H95" s="186"/>
    </row>
    <row r="96" spans="1:8" ht="14.25">
      <c r="A96" s="170">
        <v>63</v>
      </c>
      <c r="B96" s="170">
        <v>46</v>
      </c>
      <c r="C96" s="170">
        <v>55</v>
      </c>
      <c r="D96" s="210" t="s">
        <v>3415</v>
      </c>
      <c r="E96" s="190"/>
      <c r="F96" s="186" t="s">
        <v>1996</v>
      </c>
      <c r="G96" s="186"/>
      <c r="H96" s="186"/>
    </row>
    <row r="97" spans="1:8" ht="14.25">
      <c r="A97" s="170">
        <v>63</v>
      </c>
      <c r="B97" s="170">
        <v>46</v>
      </c>
      <c r="C97" s="170">
        <v>57</v>
      </c>
      <c r="D97" s="210" t="s">
        <v>3414</v>
      </c>
      <c r="E97" s="190"/>
      <c r="F97" s="186" t="s">
        <v>1800</v>
      </c>
      <c r="G97" s="186"/>
      <c r="H97" s="186"/>
    </row>
    <row r="98" spans="1:8" ht="14.25">
      <c r="A98" s="170">
        <v>63</v>
      </c>
      <c r="B98" s="170">
        <v>46</v>
      </c>
      <c r="C98" s="170">
        <v>59</v>
      </c>
      <c r="D98" s="210" t="s">
        <v>3417</v>
      </c>
      <c r="E98" s="190"/>
      <c r="F98" s="186" t="s">
        <v>1996</v>
      </c>
      <c r="G98" s="186"/>
      <c r="H98" s="186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paperSize="9" r:id="rId2"/>
  <headerFooter>
    <oddFooter>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9"/>
  <sheetViews>
    <sheetView zoomScaleSheetLayoutView="100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8.140625" style="158" hidden="1" customWidth="1"/>
    <col min="7" max="7" width="9.140625" style="158" hidden="1" customWidth="1"/>
    <col min="8" max="8" width="11.28125" style="158" hidden="1" customWidth="1"/>
    <col min="9" max="9" width="9.140625" style="158" hidden="1" customWidth="1"/>
    <col min="10" max="10" width="9.140625" style="158" customWidth="1"/>
    <col min="11" max="11" width="1.8515625" style="158" bestFit="1" customWidth="1"/>
    <col min="12" max="12" width="18.8515625" style="158" customWidth="1"/>
    <col min="13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180">
        <v>82</v>
      </c>
      <c r="B8" s="180"/>
      <c r="C8" s="180"/>
      <c r="D8" s="181" t="s">
        <v>1376</v>
      </c>
      <c r="E8" s="231" t="s">
        <v>1166</v>
      </c>
      <c r="F8" s="186"/>
      <c r="G8" s="186">
        <f>+G9+G16+G21+G28+G34+G40+G45+G51+G55+G59+G65+G71+G76+G82+G90+G95+G100+G105</f>
        <v>83</v>
      </c>
      <c r="H8" s="187"/>
    </row>
    <row r="9" spans="1:8" ht="14.25" customHeight="1">
      <c r="A9" s="169">
        <v>82</v>
      </c>
      <c r="B9" s="174">
        <v>1</v>
      </c>
      <c r="C9" s="169"/>
      <c r="D9" s="195" t="s">
        <v>1167</v>
      </c>
      <c r="E9" s="188" t="s">
        <v>77</v>
      </c>
      <c r="F9" s="186"/>
      <c r="G9" s="186">
        <v>6</v>
      </c>
      <c r="H9" s="186"/>
    </row>
    <row r="10" spans="1:8" ht="14.25">
      <c r="A10" s="170">
        <v>82</v>
      </c>
      <c r="B10" s="176">
        <v>1</v>
      </c>
      <c r="C10" s="170">
        <v>51</v>
      </c>
      <c r="D10" s="209" t="s">
        <v>2862</v>
      </c>
      <c r="E10" s="190"/>
      <c r="F10" s="186" t="s">
        <v>1996</v>
      </c>
      <c r="G10" s="186"/>
      <c r="H10" s="186"/>
    </row>
    <row r="11" spans="1:8" ht="14.25">
      <c r="A11" s="170">
        <v>82</v>
      </c>
      <c r="B11" s="176">
        <v>1</v>
      </c>
      <c r="C11" s="170">
        <v>53</v>
      </c>
      <c r="D11" s="209" t="s">
        <v>3468</v>
      </c>
      <c r="E11" s="190"/>
      <c r="F11" s="186" t="s">
        <v>1996</v>
      </c>
      <c r="G11" s="186"/>
      <c r="H11" s="186"/>
    </row>
    <row r="12" spans="1:8" ht="14.25" customHeight="1">
      <c r="A12" s="170">
        <v>82</v>
      </c>
      <c r="B12" s="176">
        <v>1</v>
      </c>
      <c r="C12" s="170">
        <v>55</v>
      </c>
      <c r="D12" s="209" t="s">
        <v>2707</v>
      </c>
      <c r="E12" s="190"/>
      <c r="F12" s="186" t="s">
        <v>1996</v>
      </c>
      <c r="G12" s="186"/>
      <c r="H12" s="186"/>
    </row>
    <row r="13" spans="1:8" ht="14.25">
      <c r="A13" s="170">
        <v>82</v>
      </c>
      <c r="B13" s="176">
        <v>1</v>
      </c>
      <c r="C13" s="170">
        <v>57</v>
      </c>
      <c r="D13" s="209" t="s">
        <v>3471</v>
      </c>
      <c r="E13" s="209"/>
      <c r="F13" s="186" t="s">
        <v>2034</v>
      </c>
      <c r="G13" s="186"/>
      <c r="H13" s="186"/>
    </row>
    <row r="14" spans="1:8" ht="14.25">
      <c r="A14" s="170">
        <v>82</v>
      </c>
      <c r="B14" s="176">
        <v>1</v>
      </c>
      <c r="C14" s="170">
        <v>59</v>
      </c>
      <c r="D14" s="209" t="s">
        <v>3470</v>
      </c>
      <c r="E14" s="190"/>
      <c r="F14" s="186" t="s">
        <v>1963</v>
      </c>
      <c r="G14" s="186"/>
      <c r="H14" s="186"/>
    </row>
    <row r="15" spans="1:8" ht="14.25">
      <c r="A15" s="170">
        <v>82</v>
      </c>
      <c r="B15" s="176">
        <v>1</v>
      </c>
      <c r="C15" s="170">
        <v>61</v>
      </c>
      <c r="D15" s="210" t="s">
        <v>3469</v>
      </c>
      <c r="E15" s="190"/>
      <c r="F15" s="186" t="s">
        <v>1995</v>
      </c>
      <c r="G15" s="186"/>
      <c r="H15" s="186"/>
    </row>
    <row r="16" spans="1:8" ht="14.25">
      <c r="A16" s="169">
        <v>82</v>
      </c>
      <c r="B16" s="174">
        <v>4</v>
      </c>
      <c r="C16" s="169"/>
      <c r="D16" s="195" t="s">
        <v>1170</v>
      </c>
      <c r="E16" s="188" t="s">
        <v>66</v>
      </c>
      <c r="F16" s="186"/>
      <c r="G16" s="186">
        <v>4</v>
      </c>
      <c r="H16" s="186"/>
    </row>
    <row r="17" spans="1:8" ht="14.25">
      <c r="A17" s="170">
        <v>82</v>
      </c>
      <c r="B17" s="176">
        <v>4</v>
      </c>
      <c r="C17" s="170">
        <v>51</v>
      </c>
      <c r="D17" s="209" t="s">
        <v>3418</v>
      </c>
      <c r="E17" s="190"/>
      <c r="F17" s="186" t="s">
        <v>2035</v>
      </c>
      <c r="G17" s="186"/>
      <c r="H17" s="186"/>
    </row>
    <row r="18" spans="1:8" ht="14.25">
      <c r="A18" s="170">
        <v>82</v>
      </c>
      <c r="B18" s="176">
        <v>4</v>
      </c>
      <c r="C18" s="170">
        <v>53</v>
      </c>
      <c r="D18" s="209" t="s">
        <v>3420</v>
      </c>
      <c r="E18" s="209"/>
      <c r="F18" s="186" t="s">
        <v>2036</v>
      </c>
      <c r="G18" s="186"/>
      <c r="H18" s="186"/>
    </row>
    <row r="19" spans="1:8" ht="14.25">
      <c r="A19" s="170">
        <v>82</v>
      </c>
      <c r="B19" s="176">
        <v>4</v>
      </c>
      <c r="C19" s="170">
        <v>55</v>
      </c>
      <c r="D19" s="209" t="s">
        <v>3421</v>
      </c>
      <c r="E19" s="209"/>
      <c r="F19" s="186" t="s">
        <v>2037</v>
      </c>
      <c r="G19" s="186"/>
      <c r="H19" s="186"/>
    </row>
    <row r="20" spans="1:8" ht="14.25">
      <c r="A20" s="170">
        <v>82</v>
      </c>
      <c r="B20" s="176">
        <v>4</v>
      </c>
      <c r="C20" s="170">
        <v>57</v>
      </c>
      <c r="D20" s="209" t="s">
        <v>3419</v>
      </c>
      <c r="E20" s="190"/>
      <c r="F20" s="186" t="s">
        <v>1779</v>
      </c>
      <c r="G20" s="186"/>
      <c r="H20" s="186"/>
    </row>
    <row r="21" spans="1:8" ht="14.25" customHeight="1">
      <c r="A21" s="169">
        <v>82</v>
      </c>
      <c r="B21" s="174">
        <v>7</v>
      </c>
      <c r="C21" s="169"/>
      <c r="D21" s="195" t="s">
        <v>76</v>
      </c>
      <c r="E21" s="188" t="s">
        <v>77</v>
      </c>
      <c r="F21" s="186"/>
      <c r="G21" s="186">
        <v>6</v>
      </c>
      <c r="H21" s="186"/>
    </row>
    <row r="22" spans="1:8" ht="14.25">
      <c r="A22" s="170">
        <v>82</v>
      </c>
      <c r="B22" s="176">
        <v>7</v>
      </c>
      <c r="C22" s="170">
        <v>51</v>
      </c>
      <c r="D22" s="210" t="s">
        <v>3423</v>
      </c>
      <c r="E22" s="209"/>
      <c r="F22" s="186" t="s">
        <v>2038</v>
      </c>
      <c r="G22" s="186"/>
      <c r="H22" s="186"/>
    </row>
    <row r="23" spans="1:8" ht="14.25" customHeight="1">
      <c r="A23" s="170">
        <v>82</v>
      </c>
      <c r="B23" s="176">
        <v>7</v>
      </c>
      <c r="C23" s="170">
        <v>53</v>
      </c>
      <c r="D23" s="209" t="s">
        <v>3427</v>
      </c>
      <c r="E23" s="209"/>
      <c r="F23" s="186" t="s">
        <v>2039</v>
      </c>
      <c r="G23" s="186"/>
      <c r="H23" s="186"/>
    </row>
    <row r="24" spans="1:8" ht="14.25">
      <c r="A24" s="170">
        <v>82</v>
      </c>
      <c r="B24" s="176">
        <v>7</v>
      </c>
      <c r="C24" s="170">
        <v>55</v>
      </c>
      <c r="D24" s="209" t="s">
        <v>3425</v>
      </c>
      <c r="E24" s="209"/>
      <c r="F24" s="186" t="s">
        <v>1999</v>
      </c>
      <c r="G24" s="186"/>
      <c r="H24" s="186"/>
    </row>
    <row r="25" spans="1:8" ht="14.25">
      <c r="A25" s="170">
        <v>82</v>
      </c>
      <c r="B25" s="176">
        <v>7</v>
      </c>
      <c r="C25" s="170">
        <v>57</v>
      </c>
      <c r="D25" s="209" t="s">
        <v>3426</v>
      </c>
      <c r="E25" s="209"/>
      <c r="F25" s="186" t="s">
        <v>2040</v>
      </c>
      <c r="G25" s="186"/>
      <c r="H25" s="186"/>
    </row>
    <row r="26" spans="1:8" ht="14.25">
      <c r="A26" s="170">
        <v>82</v>
      </c>
      <c r="B26" s="176">
        <v>7</v>
      </c>
      <c r="C26" s="170">
        <v>59</v>
      </c>
      <c r="D26" s="209" t="s">
        <v>3424</v>
      </c>
      <c r="E26" s="190"/>
      <c r="F26" s="186" t="s">
        <v>2041</v>
      </c>
      <c r="G26" s="186"/>
      <c r="H26" s="186"/>
    </row>
    <row r="27" spans="1:8" ht="14.25">
      <c r="A27" s="170">
        <v>82</v>
      </c>
      <c r="B27" s="176">
        <v>7</v>
      </c>
      <c r="C27" s="170">
        <v>61</v>
      </c>
      <c r="D27" s="209" t="s">
        <v>3422</v>
      </c>
      <c r="E27" s="190"/>
      <c r="F27" s="186" t="s">
        <v>2042</v>
      </c>
      <c r="G27" s="186"/>
      <c r="H27" s="186"/>
    </row>
    <row r="28" spans="1:8" ht="14.25">
      <c r="A28" s="169">
        <v>82</v>
      </c>
      <c r="B28" s="169">
        <v>10</v>
      </c>
      <c r="C28" s="169"/>
      <c r="D28" s="195" t="s">
        <v>1176</v>
      </c>
      <c r="E28" s="188" t="s">
        <v>102</v>
      </c>
      <c r="F28" s="186"/>
      <c r="G28" s="186">
        <v>5</v>
      </c>
      <c r="H28" s="186"/>
    </row>
    <row r="29" spans="1:8" ht="14.25">
      <c r="A29" s="170">
        <v>82</v>
      </c>
      <c r="B29" s="170">
        <v>10</v>
      </c>
      <c r="C29" s="170">
        <v>51</v>
      </c>
      <c r="D29" s="209" t="s">
        <v>3473</v>
      </c>
      <c r="E29" s="209"/>
      <c r="F29" s="186" t="s">
        <v>1233</v>
      </c>
      <c r="G29" s="186"/>
      <c r="H29" s="186"/>
    </row>
    <row r="30" spans="1:8" ht="14.25">
      <c r="A30" s="170">
        <v>82</v>
      </c>
      <c r="B30" s="170">
        <v>10</v>
      </c>
      <c r="C30" s="170">
        <v>53</v>
      </c>
      <c r="D30" s="209" t="s">
        <v>3484</v>
      </c>
      <c r="E30" s="209"/>
      <c r="F30" s="186" t="s">
        <v>1234</v>
      </c>
      <c r="G30" s="186"/>
      <c r="H30" s="186"/>
    </row>
    <row r="31" spans="1:8" ht="14.25">
      <c r="A31" s="170">
        <v>82</v>
      </c>
      <c r="B31" s="170">
        <v>10</v>
      </c>
      <c r="C31" s="170">
        <v>55</v>
      </c>
      <c r="D31" s="209" t="s">
        <v>3479</v>
      </c>
      <c r="E31" s="190"/>
      <c r="F31" s="186" t="s">
        <v>1235</v>
      </c>
      <c r="G31" s="186"/>
      <c r="H31" s="186"/>
    </row>
    <row r="32" spans="1:8" ht="14.25">
      <c r="A32" s="170">
        <v>82</v>
      </c>
      <c r="B32" s="170">
        <v>10</v>
      </c>
      <c r="C32" s="170">
        <v>57</v>
      </c>
      <c r="D32" s="209" t="s">
        <v>3472</v>
      </c>
      <c r="E32" s="190"/>
      <c r="F32" s="186" t="s">
        <v>1236</v>
      </c>
      <c r="G32" s="186"/>
      <c r="H32" s="186"/>
    </row>
    <row r="33" spans="1:8" ht="14.25">
      <c r="A33" s="170">
        <v>82</v>
      </c>
      <c r="B33" s="170">
        <v>10</v>
      </c>
      <c r="C33" s="170">
        <v>59</v>
      </c>
      <c r="D33" s="209" t="s">
        <v>3485</v>
      </c>
      <c r="E33" s="190"/>
      <c r="F33" s="186" t="s">
        <v>1237</v>
      </c>
      <c r="G33" s="186"/>
      <c r="H33" s="186"/>
    </row>
    <row r="34" spans="1:8" ht="14.25">
      <c r="A34" s="169">
        <v>82</v>
      </c>
      <c r="B34" s="169">
        <v>13</v>
      </c>
      <c r="C34" s="169"/>
      <c r="D34" s="195" t="s">
        <v>1181</v>
      </c>
      <c r="E34" s="188" t="s">
        <v>102</v>
      </c>
      <c r="F34" s="186"/>
      <c r="G34" s="186">
        <v>5</v>
      </c>
      <c r="H34" s="186"/>
    </row>
    <row r="35" spans="1:8" ht="14.25">
      <c r="A35" s="170">
        <v>82</v>
      </c>
      <c r="B35" s="170">
        <v>13</v>
      </c>
      <c r="C35" s="170">
        <v>51</v>
      </c>
      <c r="D35" s="209" t="s">
        <v>3475</v>
      </c>
      <c r="E35" s="209"/>
      <c r="F35" s="186" t="s">
        <v>2043</v>
      </c>
      <c r="G35" s="186"/>
      <c r="H35" s="186"/>
    </row>
    <row r="36" spans="1:8" ht="14.25">
      <c r="A36" s="170">
        <v>82</v>
      </c>
      <c r="B36" s="170">
        <v>13</v>
      </c>
      <c r="C36" s="170">
        <v>53</v>
      </c>
      <c r="D36" s="209" t="s">
        <v>3478</v>
      </c>
      <c r="E36" s="209"/>
      <c r="F36" s="186" t="s">
        <v>2044</v>
      </c>
      <c r="G36" s="186"/>
      <c r="H36" s="186"/>
    </row>
    <row r="37" spans="1:8" ht="14.25" customHeight="1">
      <c r="A37" s="170">
        <v>82</v>
      </c>
      <c r="B37" s="170">
        <v>13</v>
      </c>
      <c r="C37" s="170">
        <v>55</v>
      </c>
      <c r="D37" s="209" t="s">
        <v>3476</v>
      </c>
      <c r="E37" s="190"/>
      <c r="F37" s="186" t="s">
        <v>1996</v>
      </c>
      <c r="G37" s="186"/>
      <c r="H37" s="186"/>
    </row>
    <row r="38" spans="1:8" ht="14.25">
      <c r="A38" s="170">
        <v>82</v>
      </c>
      <c r="B38" s="170">
        <v>13</v>
      </c>
      <c r="C38" s="170">
        <v>57</v>
      </c>
      <c r="D38" s="209" t="s">
        <v>3477</v>
      </c>
      <c r="E38" s="190"/>
      <c r="F38" s="186" t="s">
        <v>1996</v>
      </c>
      <c r="G38" s="186"/>
      <c r="H38" s="186"/>
    </row>
    <row r="39" spans="1:8" ht="14.25">
      <c r="A39" s="170">
        <v>82</v>
      </c>
      <c r="B39" s="170">
        <v>13</v>
      </c>
      <c r="C39" s="170">
        <v>59</v>
      </c>
      <c r="D39" s="209" t="s">
        <v>3474</v>
      </c>
      <c r="E39" s="190"/>
      <c r="F39" s="186" t="s">
        <v>1833</v>
      </c>
      <c r="G39" s="186"/>
      <c r="H39" s="186"/>
    </row>
    <row r="40" spans="1:8" ht="14.25">
      <c r="A40" s="169">
        <v>82</v>
      </c>
      <c r="B40" s="169">
        <v>16</v>
      </c>
      <c r="C40" s="169"/>
      <c r="D40" s="195" t="s">
        <v>2660</v>
      </c>
      <c r="E40" s="188" t="s">
        <v>66</v>
      </c>
      <c r="F40" s="186"/>
      <c r="G40" s="186">
        <v>4</v>
      </c>
      <c r="H40" s="186"/>
    </row>
    <row r="41" spans="1:8" ht="14.25">
      <c r="A41" s="170">
        <v>82</v>
      </c>
      <c r="B41" s="170">
        <v>16</v>
      </c>
      <c r="C41" s="170">
        <v>51</v>
      </c>
      <c r="D41" s="209" t="s">
        <v>3480</v>
      </c>
      <c r="E41" s="190"/>
      <c r="F41" s="186" t="s">
        <v>1996</v>
      </c>
      <c r="G41" s="186"/>
      <c r="H41" s="186"/>
    </row>
    <row r="42" spans="1:8" ht="14.25">
      <c r="A42" s="170">
        <v>82</v>
      </c>
      <c r="B42" s="170">
        <v>16</v>
      </c>
      <c r="C42" s="170">
        <v>53</v>
      </c>
      <c r="D42" s="209" t="s">
        <v>3483</v>
      </c>
      <c r="E42" s="209"/>
      <c r="F42" s="186" t="s">
        <v>1841</v>
      </c>
      <c r="G42" s="186"/>
      <c r="H42" s="186"/>
    </row>
    <row r="43" spans="1:8" ht="14.25">
      <c r="A43" s="170">
        <v>82</v>
      </c>
      <c r="B43" s="170">
        <v>16</v>
      </c>
      <c r="C43" s="170">
        <v>55</v>
      </c>
      <c r="D43" s="209" t="s">
        <v>3481</v>
      </c>
      <c r="E43" s="190"/>
      <c r="F43" s="186" t="s">
        <v>2045</v>
      </c>
      <c r="G43" s="186"/>
      <c r="H43" s="186"/>
    </row>
    <row r="44" spans="1:8" ht="14.25">
      <c r="A44" s="170">
        <v>82</v>
      </c>
      <c r="B44" s="170">
        <v>16</v>
      </c>
      <c r="C44" s="170">
        <v>57</v>
      </c>
      <c r="D44" s="209" t="s">
        <v>3482</v>
      </c>
      <c r="E44" s="190"/>
      <c r="F44" s="186" t="s">
        <v>2046</v>
      </c>
      <c r="G44" s="186"/>
      <c r="H44" s="186"/>
    </row>
    <row r="45" spans="1:8" ht="14.25">
      <c r="A45" s="169">
        <v>82</v>
      </c>
      <c r="B45" s="169">
        <v>19</v>
      </c>
      <c r="C45" s="169"/>
      <c r="D45" s="195" t="s">
        <v>1189</v>
      </c>
      <c r="E45" s="188" t="s">
        <v>102</v>
      </c>
      <c r="F45" s="186"/>
      <c r="G45" s="186">
        <v>5</v>
      </c>
      <c r="H45" s="186"/>
    </row>
    <row r="46" spans="1:8" ht="14.25">
      <c r="A46" s="170">
        <v>82</v>
      </c>
      <c r="B46" s="170">
        <v>19</v>
      </c>
      <c r="C46" s="170">
        <v>51</v>
      </c>
      <c r="D46" s="209" t="s">
        <v>2747</v>
      </c>
      <c r="E46" s="209"/>
      <c r="F46" s="186" t="s">
        <v>1809</v>
      </c>
      <c r="G46" s="186"/>
      <c r="H46" s="186"/>
    </row>
    <row r="47" spans="1:8" ht="14.25">
      <c r="A47" s="170">
        <v>82</v>
      </c>
      <c r="B47" s="170">
        <v>19</v>
      </c>
      <c r="C47" s="170">
        <v>53</v>
      </c>
      <c r="D47" s="209" t="s">
        <v>3430</v>
      </c>
      <c r="E47" s="209"/>
      <c r="F47" s="186" t="s">
        <v>2047</v>
      </c>
      <c r="G47" s="186"/>
      <c r="H47" s="186"/>
    </row>
    <row r="48" spans="1:8" ht="14.25">
      <c r="A48" s="170">
        <v>82</v>
      </c>
      <c r="B48" s="170">
        <v>19</v>
      </c>
      <c r="C48" s="170">
        <v>55</v>
      </c>
      <c r="D48" s="209" t="s">
        <v>3428</v>
      </c>
      <c r="E48" s="190"/>
      <c r="F48" s="186" t="s">
        <v>2048</v>
      </c>
      <c r="G48" s="186"/>
      <c r="H48" s="186"/>
    </row>
    <row r="49" spans="1:8" ht="14.25">
      <c r="A49" s="170">
        <v>82</v>
      </c>
      <c r="B49" s="170">
        <v>19</v>
      </c>
      <c r="C49" s="170">
        <v>57</v>
      </c>
      <c r="D49" s="209" t="s">
        <v>3429</v>
      </c>
      <c r="E49" s="190"/>
      <c r="F49" s="186" t="s">
        <v>2049</v>
      </c>
      <c r="G49" s="186"/>
      <c r="H49" s="186"/>
    </row>
    <row r="50" spans="1:8" ht="14.25">
      <c r="A50" s="170">
        <v>82</v>
      </c>
      <c r="B50" s="170">
        <v>19</v>
      </c>
      <c r="C50" s="170">
        <v>59</v>
      </c>
      <c r="D50" s="209" t="s">
        <v>3431</v>
      </c>
      <c r="E50" s="190"/>
      <c r="F50" s="186" t="s">
        <v>1996</v>
      </c>
      <c r="G50" s="186"/>
      <c r="H50" s="186"/>
    </row>
    <row r="51" spans="1:8" ht="14.25" customHeight="1">
      <c r="A51" s="169">
        <v>82</v>
      </c>
      <c r="B51" s="169">
        <v>22</v>
      </c>
      <c r="C51" s="169"/>
      <c r="D51" s="195" t="s">
        <v>1194</v>
      </c>
      <c r="E51" s="188" t="s">
        <v>72</v>
      </c>
      <c r="F51" s="186"/>
      <c r="G51" s="186">
        <v>3</v>
      </c>
      <c r="H51" s="186"/>
    </row>
    <row r="52" spans="1:8" ht="14.25">
      <c r="A52" s="170">
        <v>82</v>
      </c>
      <c r="B52" s="170">
        <v>22</v>
      </c>
      <c r="C52" s="170">
        <v>51</v>
      </c>
      <c r="D52" s="209" t="s">
        <v>3432</v>
      </c>
      <c r="E52" s="190"/>
      <c r="F52" s="186" t="s">
        <v>1996</v>
      </c>
      <c r="G52" s="186"/>
      <c r="H52" s="186"/>
    </row>
    <row r="53" spans="1:8" ht="14.25">
      <c r="A53" s="170">
        <v>82</v>
      </c>
      <c r="B53" s="170">
        <v>22</v>
      </c>
      <c r="C53" s="170">
        <v>53</v>
      </c>
      <c r="D53" s="209" t="s">
        <v>3434</v>
      </c>
      <c r="E53" s="161"/>
      <c r="F53" s="186" t="s">
        <v>1800</v>
      </c>
      <c r="G53" s="186"/>
      <c r="H53" s="186"/>
    </row>
    <row r="54" spans="1:8" ht="14.25">
      <c r="A54" s="170">
        <v>82</v>
      </c>
      <c r="B54" s="170">
        <v>22</v>
      </c>
      <c r="C54" s="170">
        <v>55</v>
      </c>
      <c r="D54" s="209" t="s">
        <v>3433</v>
      </c>
      <c r="E54" s="209"/>
      <c r="F54" s="186" t="s">
        <v>2050</v>
      </c>
      <c r="G54" s="186"/>
      <c r="H54" s="186"/>
    </row>
    <row r="55" spans="1:8" ht="14.25">
      <c r="A55" s="169">
        <v>82</v>
      </c>
      <c r="B55" s="169">
        <v>25</v>
      </c>
      <c r="C55" s="169"/>
      <c r="D55" s="195" t="s">
        <v>1197</v>
      </c>
      <c r="E55" s="188" t="s">
        <v>72</v>
      </c>
      <c r="F55" s="186"/>
      <c r="G55" s="186">
        <v>3</v>
      </c>
      <c r="H55" s="186"/>
    </row>
    <row r="56" spans="1:8" ht="14.25">
      <c r="A56" s="170">
        <v>82</v>
      </c>
      <c r="B56" s="170">
        <v>25</v>
      </c>
      <c r="C56" s="170">
        <v>51</v>
      </c>
      <c r="D56" s="209" t="s">
        <v>3436</v>
      </c>
      <c r="E56" s="209"/>
      <c r="F56" s="186" t="s">
        <v>2051</v>
      </c>
      <c r="G56" s="186"/>
      <c r="H56" s="186"/>
    </row>
    <row r="57" spans="1:8" ht="14.25" customHeight="1">
      <c r="A57" s="170">
        <v>82</v>
      </c>
      <c r="B57" s="170">
        <v>25</v>
      </c>
      <c r="C57" s="170">
        <v>53</v>
      </c>
      <c r="D57" s="209" t="s">
        <v>3435</v>
      </c>
      <c r="E57" s="190"/>
      <c r="F57" s="186" t="s">
        <v>2052</v>
      </c>
      <c r="G57" s="186"/>
      <c r="H57" s="186"/>
    </row>
    <row r="58" spans="1:8" ht="14.25">
      <c r="A58" s="170">
        <v>82</v>
      </c>
      <c r="B58" s="170">
        <v>25</v>
      </c>
      <c r="C58" s="170">
        <v>55</v>
      </c>
      <c r="D58" s="209" t="s">
        <v>2832</v>
      </c>
      <c r="E58" s="190"/>
      <c r="F58" s="186" t="s">
        <v>2029</v>
      </c>
      <c r="G58" s="186"/>
      <c r="H58" s="186"/>
    </row>
    <row r="59" spans="1:8" ht="14.25">
      <c r="A59" s="169">
        <v>82</v>
      </c>
      <c r="B59" s="169">
        <v>28</v>
      </c>
      <c r="C59" s="169"/>
      <c r="D59" s="195" t="s">
        <v>1199</v>
      </c>
      <c r="E59" s="188" t="s">
        <v>102</v>
      </c>
      <c r="F59" s="186"/>
      <c r="G59" s="186">
        <v>5</v>
      </c>
      <c r="H59" s="186"/>
    </row>
    <row r="60" spans="1:8" ht="14.25">
      <c r="A60" s="170">
        <v>82</v>
      </c>
      <c r="B60" s="170">
        <v>28</v>
      </c>
      <c r="C60" s="170">
        <v>51</v>
      </c>
      <c r="D60" s="209" t="s">
        <v>3439</v>
      </c>
      <c r="E60" s="209"/>
      <c r="F60" s="186" t="s">
        <v>2053</v>
      </c>
      <c r="G60" s="186"/>
      <c r="H60" s="186"/>
    </row>
    <row r="61" spans="1:8" ht="14.25">
      <c r="A61" s="170">
        <v>82</v>
      </c>
      <c r="B61" s="170">
        <v>28</v>
      </c>
      <c r="C61" s="170">
        <v>53</v>
      </c>
      <c r="D61" s="209" t="s">
        <v>3441</v>
      </c>
      <c r="E61" s="209"/>
      <c r="F61" s="186" t="s">
        <v>2054</v>
      </c>
      <c r="G61" s="186"/>
      <c r="H61" s="186"/>
    </row>
    <row r="62" spans="1:8" ht="14.25">
      <c r="A62" s="170">
        <v>82</v>
      </c>
      <c r="B62" s="170">
        <v>28</v>
      </c>
      <c r="C62" s="170">
        <v>55</v>
      </c>
      <c r="D62" s="209" t="s">
        <v>3440</v>
      </c>
      <c r="E62" s="209"/>
      <c r="F62" s="186" t="s">
        <v>2055</v>
      </c>
      <c r="G62" s="186"/>
      <c r="H62" s="186"/>
    </row>
    <row r="63" spans="1:8" ht="14.25">
      <c r="A63" s="170">
        <v>82</v>
      </c>
      <c r="B63" s="170">
        <v>28</v>
      </c>
      <c r="C63" s="170">
        <v>57</v>
      </c>
      <c r="D63" s="209" t="s">
        <v>3438</v>
      </c>
      <c r="E63" s="190"/>
      <c r="F63" s="186" t="s">
        <v>2056</v>
      </c>
      <c r="G63" s="186"/>
      <c r="H63" s="186"/>
    </row>
    <row r="64" spans="1:8" ht="14.25">
      <c r="A64" s="170">
        <v>82</v>
      </c>
      <c r="B64" s="170">
        <v>28</v>
      </c>
      <c r="C64" s="170">
        <v>59</v>
      </c>
      <c r="D64" s="209" t="s">
        <v>3437</v>
      </c>
      <c r="E64" s="190"/>
      <c r="F64" s="186" t="s">
        <v>2057</v>
      </c>
      <c r="G64" s="186"/>
      <c r="H64" s="186"/>
    </row>
    <row r="65" spans="1:8" ht="14.25">
      <c r="A65" s="169">
        <v>82</v>
      </c>
      <c r="B65" s="169">
        <v>31</v>
      </c>
      <c r="C65" s="169"/>
      <c r="D65" s="195" t="s">
        <v>703</v>
      </c>
      <c r="E65" s="188" t="s">
        <v>102</v>
      </c>
      <c r="F65" s="186"/>
      <c r="G65" s="186">
        <v>5</v>
      </c>
      <c r="H65" s="186"/>
    </row>
    <row r="66" spans="1:8" ht="14.25">
      <c r="A66" s="170">
        <v>82</v>
      </c>
      <c r="B66" s="170">
        <v>31</v>
      </c>
      <c r="C66" s="170">
        <v>51</v>
      </c>
      <c r="D66" s="209" t="s">
        <v>3445</v>
      </c>
      <c r="E66" s="209"/>
      <c r="F66" s="186" t="s">
        <v>2058</v>
      </c>
      <c r="G66" s="186"/>
      <c r="H66" s="186"/>
    </row>
    <row r="67" spans="1:8" ht="14.25">
      <c r="A67" s="170">
        <v>82</v>
      </c>
      <c r="B67" s="170">
        <v>31</v>
      </c>
      <c r="C67" s="170">
        <v>53</v>
      </c>
      <c r="D67" s="209" t="s">
        <v>3443</v>
      </c>
      <c r="E67" s="190"/>
      <c r="F67" s="186" t="s">
        <v>2059</v>
      </c>
      <c r="G67" s="186"/>
      <c r="H67" s="186"/>
    </row>
    <row r="68" spans="1:8" ht="14.25">
      <c r="A68" s="170">
        <v>82</v>
      </c>
      <c r="B68" s="170">
        <v>31</v>
      </c>
      <c r="C68" s="170">
        <v>55</v>
      </c>
      <c r="D68" s="209" t="s">
        <v>3442</v>
      </c>
      <c r="E68" s="190"/>
      <c r="F68" s="186" t="s">
        <v>2032</v>
      </c>
      <c r="G68" s="186"/>
      <c r="H68" s="186"/>
    </row>
    <row r="69" spans="1:8" ht="14.25">
      <c r="A69" s="170">
        <v>82</v>
      </c>
      <c r="B69" s="170">
        <v>31</v>
      </c>
      <c r="C69" s="170">
        <v>57</v>
      </c>
      <c r="D69" s="209" t="s">
        <v>3446</v>
      </c>
      <c r="E69" s="190"/>
      <c r="F69" s="186" t="s">
        <v>2060</v>
      </c>
      <c r="G69" s="186"/>
      <c r="H69" s="186"/>
    </row>
    <row r="70" spans="1:8" ht="14.25">
      <c r="A70" s="170">
        <v>82</v>
      </c>
      <c r="B70" s="170">
        <v>31</v>
      </c>
      <c r="C70" s="170">
        <v>59</v>
      </c>
      <c r="D70" s="209" t="s">
        <v>3444</v>
      </c>
      <c r="E70" s="190"/>
      <c r="F70" s="186" t="s">
        <v>2061</v>
      </c>
      <c r="G70" s="186"/>
      <c r="H70" s="186"/>
    </row>
    <row r="71" spans="1:8" ht="14.25">
      <c r="A71" s="169">
        <v>82</v>
      </c>
      <c r="B71" s="169">
        <v>34</v>
      </c>
      <c r="C71" s="169"/>
      <c r="D71" s="195" t="s">
        <v>1208</v>
      </c>
      <c r="E71" s="188" t="s">
        <v>66</v>
      </c>
      <c r="F71" s="186"/>
      <c r="G71" s="186">
        <v>4</v>
      </c>
      <c r="H71" s="186"/>
    </row>
    <row r="72" spans="1:8" ht="14.25">
      <c r="A72" s="170">
        <v>82</v>
      </c>
      <c r="B72" s="170">
        <v>34</v>
      </c>
      <c r="C72" s="170">
        <v>51</v>
      </c>
      <c r="D72" s="209" t="s">
        <v>3449</v>
      </c>
      <c r="E72" s="209"/>
      <c r="F72" s="186" t="s">
        <v>2062</v>
      </c>
      <c r="G72" s="186"/>
      <c r="H72" s="186"/>
    </row>
    <row r="73" spans="1:8" ht="14.25">
      <c r="A73" s="170">
        <v>82</v>
      </c>
      <c r="B73" s="170">
        <v>34</v>
      </c>
      <c r="C73" s="170">
        <v>53</v>
      </c>
      <c r="D73" s="209" t="s">
        <v>3447</v>
      </c>
      <c r="E73" s="190"/>
      <c r="F73" s="186" t="s">
        <v>2063</v>
      </c>
      <c r="G73" s="186"/>
      <c r="H73" s="186"/>
    </row>
    <row r="74" spans="1:8" ht="14.25" customHeight="1">
      <c r="A74" s="170">
        <v>82</v>
      </c>
      <c r="B74" s="170">
        <v>34</v>
      </c>
      <c r="C74" s="170">
        <v>55</v>
      </c>
      <c r="D74" s="209" t="s">
        <v>3448</v>
      </c>
      <c r="E74" s="190"/>
      <c r="F74" s="186" t="s">
        <v>2064</v>
      </c>
      <c r="G74" s="186"/>
      <c r="H74" s="186"/>
    </row>
    <row r="75" spans="1:8" ht="14.25">
      <c r="A75" s="170">
        <v>82</v>
      </c>
      <c r="B75" s="170">
        <v>34</v>
      </c>
      <c r="C75" s="170">
        <v>57</v>
      </c>
      <c r="D75" s="209" t="s">
        <v>3450</v>
      </c>
      <c r="E75" s="190"/>
      <c r="F75" s="186" t="s">
        <v>2065</v>
      </c>
      <c r="G75" s="186"/>
      <c r="H75" s="186"/>
    </row>
    <row r="76" spans="1:8" ht="14.25">
      <c r="A76" s="169">
        <v>82</v>
      </c>
      <c r="B76" s="169">
        <v>37</v>
      </c>
      <c r="C76" s="169"/>
      <c r="D76" s="195" t="s">
        <v>1212</v>
      </c>
      <c r="E76" s="188" t="s">
        <v>102</v>
      </c>
      <c r="F76" s="186"/>
      <c r="G76" s="186">
        <v>5</v>
      </c>
      <c r="H76" s="186"/>
    </row>
    <row r="77" spans="1:8" ht="14.25" customHeight="1">
      <c r="A77" s="170">
        <v>82</v>
      </c>
      <c r="B77" s="170">
        <v>37</v>
      </c>
      <c r="C77" s="170">
        <v>51</v>
      </c>
      <c r="D77" s="209" t="s">
        <v>3493</v>
      </c>
      <c r="E77" s="209"/>
      <c r="F77" s="186" t="s">
        <v>1233</v>
      </c>
      <c r="G77" s="186"/>
      <c r="H77" s="186"/>
    </row>
    <row r="78" spans="1:8" ht="14.25">
      <c r="A78" s="170">
        <v>82</v>
      </c>
      <c r="B78" s="170">
        <v>37</v>
      </c>
      <c r="C78" s="170">
        <v>53</v>
      </c>
      <c r="D78" s="209" t="s">
        <v>3490</v>
      </c>
      <c r="E78" s="190"/>
      <c r="F78" s="186" t="s">
        <v>1234</v>
      </c>
      <c r="G78" s="186"/>
      <c r="H78" s="186"/>
    </row>
    <row r="79" spans="1:8" ht="14.25">
      <c r="A79" s="170">
        <v>82</v>
      </c>
      <c r="B79" s="170">
        <v>37</v>
      </c>
      <c r="C79" s="170">
        <v>55</v>
      </c>
      <c r="D79" s="209" t="s">
        <v>3491</v>
      </c>
      <c r="E79" s="190"/>
      <c r="F79" s="186" t="s">
        <v>1235</v>
      </c>
      <c r="G79" s="186"/>
      <c r="H79" s="186"/>
    </row>
    <row r="80" spans="1:8" ht="14.25">
      <c r="A80" s="170">
        <v>82</v>
      </c>
      <c r="B80" s="170">
        <v>37</v>
      </c>
      <c r="C80" s="170">
        <v>57</v>
      </c>
      <c r="D80" s="209" t="s">
        <v>3492</v>
      </c>
      <c r="E80" s="190"/>
      <c r="F80" s="186" t="s">
        <v>1236</v>
      </c>
      <c r="G80" s="186"/>
      <c r="H80" s="186"/>
    </row>
    <row r="81" spans="1:8" ht="14.25">
      <c r="A81" s="170">
        <v>82</v>
      </c>
      <c r="B81" s="170">
        <v>37</v>
      </c>
      <c r="C81" s="170">
        <v>59</v>
      </c>
      <c r="D81" s="209" t="s">
        <v>3494</v>
      </c>
      <c r="E81" s="190" t="s">
        <v>753</v>
      </c>
      <c r="F81" s="186" t="s">
        <v>1237</v>
      </c>
      <c r="G81" s="186"/>
      <c r="H81" s="186"/>
    </row>
    <row r="82" spans="1:8" ht="14.25">
      <c r="A82" s="169">
        <v>82</v>
      </c>
      <c r="B82" s="169">
        <v>40</v>
      </c>
      <c r="C82" s="169"/>
      <c r="D82" s="195" t="s">
        <v>1215</v>
      </c>
      <c r="E82" s="188" t="s">
        <v>217</v>
      </c>
      <c r="F82" s="186"/>
      <c r="G82" s="186">
        <v>7</v>
      </c>
      <c r="H82" s="186"/>
    </row>
    <row r="83" spans="1:8" ht="14.25">
      <c r="A83" s="170">
        <v>82</v>
      </c>
      <c r="B83" s="170">
        <v>40</v>
      </c>
      <c r="C83" s="170">
        <v>51</v>
      </c>
      <c r="D83" s="209" t="s">
        <v>3456</v>
      </c>
      <c r="E83" s="209"/>
      <c r="F83" s="186" t="s">
        <v>1996</v>
      </c>
      <c r="G83" s="186"/>
      <c r="H83" s="186"/>
    </row>
    <row r="84" spans="1:8" ht="14.25">
      <c r="A84" s="170">
        <v>82</v>
      </c>
      <c r="B84" s="170">
        <v>40</v>
      </c>
      <c r="C84" s="170">
        <v>53</v>
      </c>
      <c r="D84" s="209" t="s">
        <v>3455</v>
      </c>
      <c r="E84" s="209"/>
      <c r="F84" s="186" t="s">
        <v>2029</v>
      </c>
      <c r="G84" s="186"/>
      <c r="H84" s="186"/>
    </row>
    <row r="85" spans="1:8" ht="14.25">
      <c r="A85" s="170">
        <v>82</v>
      </c>
      <c r="B85" s="170">
        <v>40</v>
      </c>
      <c r="C85" s="170">
        <v>55</v>
      </c>
      <c r="D85" s="209" t="s">
        <v>3454</v>
      </c>
      <c r="E85" s="209"/>
      <c r="F85" s="186" t="s">
        <v>2066</v>
      </c>
      <c r="G85" s="186"/>
      <c r="H85" s="186"/>
    </row>
    <row r="86" spans="1:8" ht="14.25">
      <c r="A86" s="170">
        <v>82</v>
      </c>
      <c r="B86" s="170">
        <v>40</v>
      </c>
      <c r="C86" s="170">
        <v>57</v>
      </c>
      <c r="D86" s="209" t="s">
        <v>3457</v>
      </c>
      <c r="E86" s="209"/>
      <c r="F86" s="186" t="s">
        <v>2067</v>
      </c>
      <c r="G86" s="186"/>
      <c r="H86" s="186"/>
    </row>
    <row r="87" spans="1:8" ht="14.25">
      <c r="A87" s="170">
        <v>82</v>
      </c>
      <c r="B87" s="170">
        <v>40</v>
      </c>
      <c r="C87" s="170">
        <v>59</v>
      </c>
      <c r="D87" s="209" t="s">
        <v>3451</v>
      </c>
      <c r="E87" s="190"/>
      <c r="F87" s="186" t="s">
        <v>1995</v>
      </c>
      <c r="G87" s="186"/>
      <c r="H87" s="186"/>
    </row>
    <row r="88" spans="1:8" ht="14.25">
      <c r="A88" s="170">
        <v>82</v>
      </c>
      <c r="B88" s="170">
        <v>40</v>
      </c>
      <c r="C88" s="170">
        <v>61</v>
      </c>
      <c r="D88" s="209" t="s">
        <v>3453</v>
      </c>
      <c r="E88" s="190"/>
      <c r="F88" s="186" t="s">
        <v>1820</v>
      </c>
      <c r="G88" s="186"/>
      <c r="H88" s="186"/>
    </row>
    <row r="89" spans="1:8" ht="14.25">
      <c r="A89" s="170">
        <v>82</v>
      </c>
      <c r="B89" s="170">
        <v>40</v>
      </c>
      <c r="C89" s="170">
        <v>63</v>
      </c>
      <c r="D89" s="209" t="s">
        <v>3452</v>
      </c>
      <c r="E89" s="190"/>
      <c r="F89" s="186" t="s">
        <v>2068</v>
      </c>
      <c r="G89" s="186"/>
      <c r="H89" s="186"/>
    </row>
    <row r="90" spans="1:8" ht="14.25">
      <c r="A90" s="169">
        <v>82</v>
      </c>
      <c r="B90" s="169">
        <v>43</v>
      </c>
      <c r="C90" s="169"/>
      <c r="D90" s="195" t="s">
        <v>359</v>
      </c>
      <c r="E90" s="188" t="s">
        <v>66</v>
      </c>
      <c r="F90" s="186"/>
      <c r="G90" s="186">
        <v>4</v>
      </c>
      <c r="H90" s="186"/>
    </row>
    <row r="91" spans="1:8" ht="14.25" customHeight="1">
      <c r="A91" s="170">
        <v>82</v>
      </c>
      <c r="B91" s="170">
        <v>43</v>
      </c>
      <c r="C91" s="170">
        <v>51</v>
      </c>
      <c r="D91" s="209" t="s">
        <v>3432</v>
      </c>
      <c r="E91" s="209"/>
      <c r="F91" s="186" t="s">
        <v>1996</v>
      </c>
      <c r="G91" s="186"/>
      <c r="H91" s="186"/>
    </row>
    <row r="92" spans="1:7" ht="14.25">
      <c r="A92" s="170">
        <v>82</v>
      </c>
      <c r="B92" s="170">
        <v>43</v>
      </c>
      <c r="C92" s="170">
        <v>53</v>
      </c>
      <c r="D92" s="209" t="s">
        <v>3323</v>
      </c>
      <c r="E92" s="190"/>
      <c r="F92" s="186" t="s">
        <v>1996</v>
      </c>
      <c r="G92" s="186"/>
    </row>
    <row r="93" spans="1:8" ht="14.25">
      <c r="A93" s="170">
        <v>82</v>
      </c>
      <c r="B93" s="170">
        <v>43</v>
      </c>
      <c r="C93" s="170">
        <v>55</v>
      </c>
      <c r="D93" s="209" t="s">
        <v>3458</v>
      </c>
      <c r="E93" s="190"/>
      <c r="F93" s="186" t="s">
        <v>2069</v>
      </c>
      <c r="G93" s="186"/>
      <c r="H93" s="186"/>
    </row>
    <row r="94" spans="1:8" ht="14.25" customHeight="1">
      <c r="A94" s="170">
        <v>82</v>
      </c>
      <c r="B94" s="170">
        <v>43</v>
      </c>
      <c r="C94" s="170">
        <v>57</v>
      </c>
      <c r="D94" s="209" t="s">
        <v>3459</v>
      </c>
      <c r="E94" s="190"/>
      <c r="F94" s="186" t="s">
        <v>2070</v>
      </c>
      <c r="G94" s="186"/>
      <c r="H94" s="186"/>
    </row>
    <row r="95" spans="1:8" ht="14.25">
      <c r="A95" s="169">
        <v>82</v>
      </c>
      <c r="B95" s="169">
        <v>46</v>
      </c>
      <c r="C95" s="169"/>
      <c r="D95" s="195" t="s">
        <v>1220</v>
      </c>
      <c r="E95" s="188" t="s">
        <v>66</v>
      </c>
      <c r="F95" s="186"/>
      <c r="G95" s="186">
        <v>4</v>
      </c>
      <c r="H95" s="186"/>
    </row>
    <row r="96" spans="1:8" ht="14.25">
      <c r="A96" s="170">
        <v>82</v>
      </c>
      <c r="B96" s="170">
        <v>46</v>
      </c>
      <c r="C96" s="170">
        <v>51</v>
      </c>
      <c r="D96" s="209" t="s">
        <v>3487</v>
      </c>
      <c r="E96" s="209"/>
      <c r="F96" s="186" t="s">
        <v>1233</v>
      </c>
      <c r="G96" s="186"/>
      <c r="H96" s="186"/>
    </row>
    <row r="97" spans="1:7" ht="14.25">
      <c r="A97" s="170">
        <v>82</v>
      </c>
      <c r="B97" s="170">
        <v>46</v>
      </c>
      <c r="C97" s="170">
        <v>53</v>
      </c>
      <c r="D97" s="209" t="s">
        <v>3486</v>
      </c>
      <c r="E97" s="190"/>
      <c r="F97" s="186" t="s">
        <v>1234</v>
      </c>
      <c r="G97" s="186"/>
    </row>
    <row r="98" spans="1:8" ht="14.25">
      <c r="A98" s="170">
        <v>82</v>
      </c>
      <c r="B98" s="170">
        <v>46</v>
      </c>
      <c r="C98" s="170">
        <v>55</v>
      </c>
      <c r="D98" s="209" t="s">
        <v>3488</v>
      </c>
      <c r="E98" s="190"/>
      <c r="F98" s="186" t="s">
        <v>1235</v>
      </c>
      <c r="G98" s="186"/>
      <c r="H98" s="186"/>
    </row>
    <row r="99" spans="1:8" ht="14.25">
      <c r="A99" s="170">
        <v>82</v>
      </c>
      <c r="B99" s="170">
        <v>46</v>
      </c>
      <c r="C99" s="170">
        <v>57</v>
      </c>
      <c r="D99" s="209" t="s">
        <v>3489</v>
      </c>
      <c r="E99" s="190"/>
      <c r="F99" s="186" t="s">
        <v>1236</v>
      </c>
      <c r="G99" s="186"/>
      <c r="H99" s="186" t="s">
        <v>1222</v>
      </c>
    </row>
    <row r="100" spans="1:8" ht="14.25">
      <c r="A100" s="169">
        <v>82</v>
      </c>
      <c r="B100" s="169">
        <v>49</v>
      </c>
      <c r="C100" s="169"/>
      <c r="D100" s="195" t="s">
        <v>1224</v>
      </c>
      <c r="E100" s="188" t="s">
        <v>66</v>
      </c>
      <c r="F100" s="186"/>
      <c r="G100" s="186">
        <v>4</v>
      </c>
      <c r="H100" s="186"/>
    </row>
    <row r="101" spans="1:8" ht="14.25">
      <c r="A101" s="170">
        <v>82</v>
      </c>
      <c r="B101" s="170">
        <v>49</v>
      </c>
      <c r="C101" s="170">
        <v>51</v>
      </c>
      <c r="D101" s="209" t="s">
        <v>3460</v>
      </c>
      <c r="E101" s="190"/>
      <c r="F101" s="186" t="s">
        <v>1996</v>
      </c>
      <c r="G101" s="186"/>
      <c r="H101" s="186"/>
    </row>
    <row r="102" spans="1:8" ht="14.25">
      <c r="A102" s="170">
        <v>82</v>
      </c>
      <c r="B102" s="170">
        <v>49</v>
      </c>
      <c r="C102" s="170">
        <v>53</v>
      </c>
      <c r="D102" s="209" t="s">
        <v>3463</v>
      </c>
      <c r="E102" s="209"/>
      <c r="F102" s="186" t="s">
        <v>2071</v>
      </c>
      <c r="G102" s="186"/>
      <c r="H102" s="186"/>
    </row>
    <row r="103" spans="1:8" ht="14.25">
      <c r="A103" s="170">
        <v>82</v>
      </c>
      <c r="B103" s="170">
        <v>49</v>
      </c>
      <c r="C103" s="170">
        <v>55</v>
      </c>
      <c r="D103" s="209" t="s">
        <v>3461</v>
      </c>
      <c r="E103" s="190"/>
      <c r="F103" s="186" t="s">
        <v>2073</v>
      </c>
      <c r="G103" s="186"/>
      <c r="H103" s="186"/>
    </row>
    <row r="104" spans="1:8" ht="14.25">
      <c r="A104" s="170">
        <v>82</v>
      </c>
      <c r="B104" s="170">
        <v>49</v>
      </c>
      <c r="C104" s="170">
        <v>57</v>
      </c>
      <c r="D104" s="209" t="s">
        <v>3462</v>
      </c>
      <c r="E104" s="190"/>
      <c r="F104" s="186" t="s">
        <v>2072</v>
      </c>
      <c r="G104" s="186"/>
      <c r="H104" s="186"/>
    </row>
    <row r="105" spans="1:8" ht="14.25">
      <c r="A105" s="169">
        <v>82</v>
      </c>
      <c r="B105" s="169">
        <v>52</v>
      </c>
      <c r="C105" s="169"/>
      <c r="D105" s="195" t="s">
        <v>365</v>
      </c>
      <c r="E105" s="188" t="s">
        <v>66</v>
      </c>
      <c r="F105" s="186"/>
      <c r="G105" s="186">
        <v>4</v>
      </c>
      <c r="H105" s="186"/>
    </row>
    <row r="106" spans="1:8" ht="14.25">
      <c r="A106" s="170">
        <v>82</v>
      </c>
      <c r="B106" s="170">
        <v>52</v>
      </c>
      <c r="C106" s="170">
        <v>51</v>
      </c>
      <c r="D106" s="209" t="s">
        <v>3465</v>
      </c>
      <c r="E106" s="209"/>
      <c r="F106" s="186" t="s">
        <v>1930</v>
      </c>
      <c r="G106" s="186"/>
      <c r="H106" s="186"/>
    </row>
    <row r="107" spans="1:8" ht="14.25">
      <c r="A107" s="170">
        <v>82</v>
      </c>
      <c r="B107" s="170">
        <v>52</v>
      </c>
      <c r="C107" s="170">
        <v>53</v>
      </c>
      <c r="D107" s="209" t="s">
        <v>3467</v>
      </c>
      <c r="E107" s="190"/>
      <c r="F107" s="186" t="s">
        <v>2074</v>
      </c>
      <c r="G107" s="186"/>
      <c r="H107" s="186"/>
    </row>
    <row r="108" spans="1:8" ht="14.25">
      <c r="A108" s="170">
        <v>82</v>
      </c>
      <c r="B108" s="170">
        <v>52</v>
      </c>
      <c r="C108" s="170">
        <v>55</v>
      </c>
      <c r="D108" s="209" t="s">
        <v>3466</v>
      </c>
      <c r="E108" s="190"/>
      <c r="F108" s="186" t="s">
        <v>1996</v>
      </c>
      <c r="G108" s="186"/>
      <c r="H108" s="186"/>
    </row>
    <row r="109" spans="1:8" ht="14.25">
      <c r="A109" s="170">
        <v>82</v>
      </c>
      <c r="B109" s="170">
        <v>52</v>
      </c>
      <c r="C109" s="170">
        <v>57</v>
      </c>
      <c r="D109" s="209" t="s">
        <v>3464</v>
      </c>
      <c r="E109" s="190"/>
      <c r="F109" s="186" t="s">
        <v>1847</v>
      </c>
      <c r="G109" s="186"/>
      <c r="H109" s="186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paperSize="9" r:id="rId2"/>
  <headerFooter>
    <oddFooter>&amp;R&amp;P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82"/>
  <sheetViews>
    <sheetView zoomScaleSheetLayoutView="115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18.7109375" style="158" hidden="1" customWidth="1"/>
    <col min="7" max="7" width="17.140625" style="158" hidden="1" customWidth="1"/>
    <col min="8" max="8" width="0" style="158" hidden="1" customWidth="1"/>
    <col min="9" max="11" width="9.140625" style="158" customWidth="1"/>
    <col min="12" max="12" width="3.28125" style="158" customWidth="1"/>
    <col min="13" max="13" width="17.57421875" style="158" bestFit="1" customWidth="1"/>
    <col min="14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180">
        <v>44</v>
      </c>
      <c r="B8" s="180"/>
      <c r="C8" s="180"/>
      <c r="D8" s="181" t="s">
        <v>553</v>
      </c>
      <c r="E8" s="231" t="s">
        <v>2677</v>
      </c>
      <c r="F8" s="185">
        <v>1</v>
      </c>
      <c r="H8" s="158">
        <f>+H9+H15+H20+H25+H31+H36+H40+H44+H50+H55+H60+H65+H72+H77</f>
        <v>60</v>
      </c>
    </row>
    <row r="9" spans="1:8" ht="14.25">
      <c r="A9" s="169">
        <v>44</v>
      </c>
      <c r="B9" s="174">
        <v>1</v>
      </c>
      <c r="C9" s="169"/>
      <c r="D9" s="195" t="s">
        <v>438</v>
      </c>
      <c r="E9" s="188" t="s">
        <v>102</v>
      </c>
      <c r="F9" s="186"/>
      <c r="H9" s="158">
        <v>5</v>
      </c>
    </row>
    <row r="10" spans="1:6" ht="14.25">
      <c r="A10" s="170">
        <v>44</v>
      </c>
      <c r="B10" s="176">
        <v>1</v>
      </c>
      <c r="C10" s="170">
        <v>51</v>
      </c>
      <c r="D10" s="210" t="s">
        <v>55</v>
      </c>
      <c r="E10" s="190"/>
      <c r="F10" s="186"/>
    </row>
    <row r="11" spans="1:6" ht="14.25">
      <c r="A11" s="170">
        <v>44</v>
      </c>
      <c r="B11" s="176">
        <v>1</v>
      </c>
      <c r="C11" s="170">
        <v>53</v>
      </c>
      <c r="D11" s="210" t="s">
        <v>56</v>
      </c>
      <c r="E11" s="190"/>
      <c r="F11" s="186"/>
    </row>
    <row r="12" spans="1:6" ht="14.25">
      <c r="A12" s="170">
        <v>44</v>
      </c>
      <c r="B12" s="176">
        <v>1</v>
      </c>
      <c r="C12" s="170">
        <v>55</v>
      </c>
      <c r="D12" s="210" t="s">
        <v>57</v>
      </c>
      <c r="E12" s="190"/>
      <c r="F12" s="186"/>
    </row>
    <row r="13" spans="1:6" ht="14.25">
      <c r="A13" s="170">
        <v>44</v>
      </c>
      <c r="B13" s="176">
        <v>1</v>
      </c>
      <c r="C13" s="170">
        <v>57</v>
      </c>
      <c r="D13" s="210" t="s">
        <v>58</v>
      </c>
      <c r="E13" s="190"/>
      <c r="F13" s="186"/>
    </row>
    <row r="14" spans="1:6" ht="14.25">
      <c r="A14" s="170">
        <v>44</v>
      </c>
      <c r="B14" s="176">
        <v>1</v>
      </c>
      <c r="C14" s="170">
        <v>59</v>
      </c>
      <c r="D14" s="210" t="s">
        <v>439</v>
      </c>
      <c r="E14" s="190"/>
      <c r="F14" s="186"/>
    </row>
    <row r="15" spans="1:8" ht="14.25">
      <c r="A15" s="169">
        <v>44</v>
      </c>
      <c r="B15" s="174">
        <v>4</v>
      </c>
      <c r="C15" s="169"/>
      <c r="D15" s="195" t="s">
        <v>440</v>
      </c>
      <c r="E15" s="188" t="s">
        <v>66</v>
      </c>
      <c r="F15" s="186"/>
      <c r="H15" s="158">
        <v>4</v>
      </c>
    </row>
    <row r="16" spans="1:6" ht="14.25">
      <c r="A16" s="170">
        <v>44</v>
      </c>
      <c r="B16" s="176">
        <v>4</v>
      </c>
      <c r="C16" s="170">
        <v>51</v>
      </c>
      <c r="D16" s="210" t="s">
        <v>3495</v>
      </c>
      <c r="E16" s="190"/>
      <c r="F16" s="186" t="s">
        <v>1996</v>
      </c>
    </row>
    <row r="17" spans="1:6" ht="14.25">
      <c r="A17" s="170">
        <v>44</v>
      </c>
      <c r="B17" s="176">
        <v>4</v>
      </c>
      <c r="C17" s="170">
        <v>53</v>
      </c>
      <c r="D17" s="210" t="s">
        <v>3496</v>
      </c>
      <c r="E17" s="190"/>
      <c r="F17" s="186" t="s">
        <v>2075</v>
      </c>
    </row>
    <row r="18" spans="1:6" ht="14.25">
      <c r="A18" s="170">
        <v>44</v>
      </c>
      <c r="B18" s="176">
        <v>4</v>
      </c>
      <c r="C18" s="170">
        <v>55</v>
      </c>
      <c r="D18" s="210" t="s">
        <v>3224</v>
      </c>
      <c r="E18" s="190"/>
      <c r="F18" s="186" t="s">
        <v>2076</v>
      </c>
    </row>
    <row r="19" spans="1:6" ht="14.25" customHeight="1">
      <c r="A19" s="170">
        <v>44</v>
      </c>
      <c r="B19" s="176">
        <v>4</v>
      </c>
      <c r="C19" s="170">
        <v>57</v>
      </c>
      <c r="D19" s="210" t="s">
        <v>3497</v>
      </c>
      <c r="E19" s="190"/>
      <c r="F19" s="186" t="s">
        <v>1996</v>
      </c>
    </row>
    <row r="20" spans="1:8" ht="14.25">
      <c r="A20" s="169">
        <v>44</v>
      </c>
      <c r="B20" s="174">
        <v>7</v>
      </c>
      <c r="C20" s="169"/>
      <c r="D20" s="195" t="s">
        <v>445</v>
      </c>
      <c r="E20" s="188" t="s">
        <v>66</v>
      </c>
      <c r="F20" s="186"/>
      <c r="H20" s="158">
        <v>4</v>
      </c>
    </row>
    <row r="21" spans="1:6" ht="14.25">
      <c r="A21" s="170">
        <v>44</v>
      </c>
      <c r="B21" s="176">
        <v>7</v>
      </c>
      <c r="C21" s="170">
        <v>51</v>
      </c>
      <c r="D21" s="210" t="s">
        <v>3499</v>
      </c>
      <c r="E21" s="190"/>
      <c r="F21" s="186" t="s">
        <v>2077</v>
      </c>
    </row>
    <row r="22" spans="1:6" ht="14.25">
      <c r="A22" s="170">
        <v>44</v>
      </c>
      <c r="B22" s="176">
        <v>7</v>
      </c>
      <c r="C22" s="170">
        <v>53</v>
      </c>
      <c r="D22" s="210" t="s">
        <v>3498</v>
      </c>
      <c r="E22" s="190"/>
      <c r="F22" s="186" t="s">
        <v>2078</v>
      </c>
    </row>
    <row r="23" spans="1:9" ht="14.25">
      <c r="A23" s="170">
        <v>44</v>
      </c>
      <c r="B23" s="176">
        <v>7</v>
      </c>
      <c r="C23" s="170">
        <v>55</v>
      </c>
      <c r="D23" s="210" t="s">
        <v>3500</v>
      </c>
      <c r="E23" s="190"/>
      <c r="F23" s="186" t="s">
        <v>1996</v>
      </c>
      <c r="I23" s="158" t="s">
        <v>2643</v>
      </c>
    </row>
    <row r="24" spans="1:6" ht="14.25">
      <c r="A24" s="170">
        <v>44</v>
      </c>
      <c r="B24" s="176">
        <v>7</v>
      </c>
      <c r="C24" s="170">
        <v>57</v>
      </c>
      <c r="D24" s="210" t="s">
        <v>3501</v>
      </c>
      <c r="E24" s="190"/>
      <c r="F24" s="186" t="s">
        <v>1996</v>
      </c>
    </row>
    <row r="25" spans="1:8" ht="14.25">
      <c r="A25" s="169">
        <v>44</v>
      </c>
      <c r="B25" s="169">
        <v>10</v>
      </c>
      <c r="C25" s="169"/>
      <c r="D25" s="195" t="s">
        <v>450</v>
      </c>
      <c r="E25" s="188" t="s">
        <v>102</v>
      </c>
      <c r="F25" s="185">
        <v>1</v>
      </c>
      <c r="H25" s="158">
        <v>5</v>
      </c>
    </row>
    <row r="26" spans="1:7" ht="14.25">
      <c r="A26" s="170">
        <v>44</v>
      </c>
      <c r="B26" s="170">
        <v>10</v>
      </c>
      <c r="C26" s="170">
        <v>51</v>
      </c>
      <c r="D26" s="210" t="s">
        <v>3503</v>
      </c>
      <c r="E26" s="190"/>
      <c r="F26" s="204" t="s">
        <v>2079</v>
      </c>
      <c r="G26" s="207" t="s">
        <v>361</v>
      </c>
    </row>
    <row r="27" spans="1:6" ht="14.25">
      <c r="A27" s="170">
        <v>44</v>
      </c>
      <c r="B27" s="170">
        <v>10</v>
      </c>
      <c r="C27" s="170">
        <v>53</v>
      </c>
      <c r="D27" s="210" t="s">
        <v>3504</v>
      </c>
      <c r="E27" s="190"/>
      <c r="F27" s="186" t="s">
        <v>2080</v>
      </c>
    </row>
    <row r="28" spans="1:6" ht="14.25">
      <c r="A28" s="170">
        <v>44</v>
      </c>
      <c r="B28" s="170">
        <v>10</v>
      </c>
      <c r="C28" s="170">
        <v>55</v>
      </c>
      <c r="D28" s="210" t="s">
        <v>3502</v>
      </c>
      <c r="E28" s="190"/>
      <c r="F28" s="186" t="s">
        <v>2081</v>
      </c>
    </row>
    <row r="29" spans="1:6" ht="14.25">
      <c r="A29" s="170">
        <v>44</v>
      </c>
      <c r="B29" s="170">
        <v>10</v>
      </c>
      <c r="C29" s="170">
        <v>57</v>
      </c>
      <c r="D29" s="210" t="s">
        <v>3505</v>
      </c>
      <c r="E29" s="190"/>
      <c r="F29" s="186" t="s">
        <v>1996</v>
      </c>
    </row>
    <row r="30" spans="1:8" ht="14.25">
      <c r="A30" s="170">
        <v>44</v>
      </c>
      <c r="B30" s="170">
        <v>10</v>
      </c>
      <c r="C30" s="170">
        <v>59</v>
      </c>
      <c r="D30" s="210" t="s">
        <v>3506</v>
      </c>
      <c r="E30" s="190"/>
      <c r="F30" s="185">
        <v>1</v>
      </c>
      <c r="H30" s="162"/>
    </row>
    <row r="31" spans="1:8" ht="14.25">
      <c r="A31" s="169">
        <v>44</v>
      </c>
      <c r="B31" s="169">
        <v>13</v>
      </c>
      <c r="C31" s="169"/>
      <c r="D31" s="195" t="s">
        <v>453</v>
      </c>
      <c r="E31" s="188" t="s">
        <v>66</v>
      </c>
      <c r="F31" s="186"/>
      <c r="H31" s="158">
        <v>4</v>
      </c>
    </row>
    <row r="32" spans="1:6" ht="14.25">
      <c r="A32" s="170">
        <v>44</v>
      </c>
      <c r="B32" s="170">
        <v>13</v>
      </c>
      <c r="C32" s="170">
        <v>51</v>
      </c>
      <c r="D32" s="210" t="s">
        <v>3509</v>
      </c>
      <c r="E32" s="190"/>
      <c r="F32" s="186" t="s">
        <v>1825</v>
      </c>
    </row>
    <row r="33" spans="1:6" ht="14.25">
      <c r="A33" s="170">
        <v>44</v>
      </c>
      <c r="B33" s="170">
        <v>13</v>
      </c>
      <c r="C33" s="170">
        <v>53</v>
      </c>
      <c r="D33" s="210" t="s">
        <v>3507</v>
      </c>
      <c r="E33" s="190"/>
      <c r="F33" s="186" t="s">
        <v>2082</v>
      </c>
    </row>
    <row r="34" spans="1:6" ht="14.25">
      <c r="A34" s="170">
        <v>44</v>
      </c>
      <c r="B34" s="170">
        <v>13</v>
      </c>
      <c r="C34" s="170">
        <v>55</v>
      </c>
      <c r="D34" s="210" t="s">
        <v>3508</v>
      </c>
      <c r="E34" s="190"/>
      <c r="F34" s="186" t="s">
        <v>2083</v>
      </c>
    </row>
    <row r="35" spans="1:6" ht="14.25">
      <c r="A35" s="170">
        <v>44</v>
      </c>
      <c r="B35" s="170">
        <v>13</v>
      </c>
      <c r="C35" s="170">
        <v>57</v>
      </c>
      <c r="D35" s="210" t="s">
        <v>3254</v>
      </c>
      <c r="E35" s="190"/>
      <c r="F35" s="186" t="s">
        <v>2084</v>
      </c>
    </row>
    <row r="36" spans="1:8" ht="14.25">
      <c r="A36" s="169">
        <v>44</v>
      </c>
      <c r="B36" s="169">
        <v>16</v>
      </c>
      <c r="C36" s="169"/>
      <c r="D36" s="195" t="s">
        <v>456</v>
      </c>
      <c r="E36" s="188" t="s">
        <v>72</v>
      </c>
      <c r="F36" s="186"/>
      <c r="H36" s="158">
        <v>3</v>
      </c>
    </row>
    <row r="37" spans="1:6" ht="14.25">
      <c r="A37" s="170">
        <v>44</v>
      </c>
      <c r="B37" s="170">
        <v>16</v>
      </c>
      <c r="C37" s="170">
        <v>51</v>
      </c>
      <c r="D37" s="210" t="s">
        <v>55</v>
      </c>
      <c r="E37" s="190"/>
      <c r="F37" s="186"/>
    </row>
    <row r="38" spans="1:6" ht="14.25">
      <c r="A38" s="170">
        <v>44</v>
      </c>
      <c r="B38" s="170">
        <v>16</v>
      </c>
      <c r="C38" s="170">
        <v>53</v>
      </c>
      <c r="D38" s="210" t="s">
        <v>56</v>
      </c>
      <c r="E38" s="190"/>
      <c r="F38" s="186"/>
    </row>
    <row r="39" spans="1:8" ht="14.25">
      <c r="A39" s="170">
        <v>44</v>
      </c>
      <c r="B39" s="170">
        <v>16</v>
      </c>
      <c r="C39" s="170">
        <v>55</v>
      </c>
      <c r="D39" s="210" t="s">
        <v>57</v>
      </c>
      <c r="E39" s="190"/>
      <c r="F39" s="186"/>
      <c r="H39" s="162"/>
    </row>
    <row r="40" spans="1:8" ht="14.25">
      <c r="A40" s="169">
        <v>44</v>
      </c>
      <c r="B40" s="169">
        <v>19</v>
      </c>
      <c r="C40" s="169"/>
      <c r="D40" s="195" t="s">
        <v>2661</v>
      </c>
      <c r="E40" s="188" t="s">
        <v>72</v>
      </c>
      <c r="F40" s="186"/>
      <c r="H40" s="158">
        <v>3</v>
      </c>
    </row>
    <row r="41" spans="1:6" ht="14.25">
      <c r="A41" s="170">
        <v>44</v>
      </c>
      <c r="B41" s="170">
        <v>19</v>
      </c>
      <c r="C41" s="170">
        <v>51</v>
      </c>
      <c r="D41" s="210" t="s">
        <v>3511</v>
      </c>
      <c r="E41" s="190"/>
      <c r="F41" s="186" t="s">
        <v>2085</v>
      </c>
    </row>
    <row r="42" spans="1:6" ht="14.25">
      <c r="A42" s="170">
        <v>44</v>
      </c>
      <c r="B42" s="170">
        <v>19</v>
      </c>
      <c r="C42" s="170">
        <v>53</v>
      </c>
      <c r="D42" s="210" t="s">
        <v>3510</v>
      </c>
      <c r="E42" s="190"/>
      <c r="F42" s="186" t="s">
        <v>1826</v>
      </c>
    </row>
    <row r="43" spans="1:6" ht="14.25">
      <c r="A43" s="170">
        <v>44</v>
      </c>
      <c r="B43" s="170">
        <v>19</v>
      </c>
      <c r="C43" s="170">
        <v>55</v>
      </c>
      <c r="D43" s="210" t="s">
        <v>3512</v>
      </c>
      <c r="E43" s="190"/>
      <c r="F43" s="186" t="s">
        <v>1996</v>
      </c>
    </row>
    <row r="44" spans="1:8" ht="14.25">
      <c r="A44" s="169">
        <v>44</v>
      </c>
      <c r="B44" s="169">
        <v>22</v>
      </c>
      <c r="C44" s="169"/>
      <c r="D44" s="195" t="s">
        <v>460</v>
      </c>
      <c r="E44" s="188" t="s">
        <v>102</v>
      </c>
      <c r="F44" s="186"/>
      <c r="H44" s="158">
        <v>5</v>
      </c>
    </row>
    <row r="45" spans="1:6" ht="14.25">
      <c r="A45" s="170">
        <v>44</v>
      </c>
      <c r="B45" s="170">
        <v>22</v>
      </c>
      <c r="C45" s="170">
        <v>51</v>
      </c>
      <c r="D45" s="210" t="s">
        <v>3513</v>
      </c>
      <c r="E45" s="190"/>
      <c r="F45" s="186" t="s">
        <v>1996</v>
      </c>
    </row>
    <row r="46" spans="1:6" ht="14.25">
      <c r="A46" s="170">
        <v>44</v>
      </c>
      <c r="B46" s="170">
        <v>22</v>
      </c>
      <c r="C46" s="170">
        <v>53</v>
      </c>
      <c r="D46" s="210" t="s">
        <v>2797</v>
      </c>
      <c r="E46" s="190"/>
      <c r="F46" s="186" t="s">
        <v>1996</v>
      </c>
    </row>
    <row r="47" spans="1:6" ht="14.25">
      <c r="A47" s="170">
        <v>44</v>
      </c>
      <c r="B47" s="170">
        <v>22</v>
      </c>
      <c r="C47" s="170">
        <v>55</v>
      </c>
      <c r="D47" s="210" t="s">
        <v>3514</v>
      </c>
      <c r="E47" s="190"/>
      <c r="F47" s="186" t="s">
        <v>1996</v>
      </c>
    </row>
    <row r="48" spans="1:6" ht="16.5" customHeight="1">
      <c r="A48" s="170">
        <v>44</v>
      </c>
      <c r="B48" s="170">
        <v>22</v>
      </c>
      <c r="C48" s="170">
        <v>57</v>
      </c>
      <c r="D48" s="210" t="s">
        <v>3515</v>
      </c>
      <c r="E48" s="190"/>
      <c r="F48" s="186" t="s">
        <v>1996</v>
      </c>
    </row>
    <row r="49" spans="1:6" ht="14.25">
      <c r="A49" s="170">
        <v>44</v>
      </c>
      <c r="B49" s="170">
        <v>22</v>
      </c>
      <c r="C49" s="170">
        <v>59</v>
      </c>
      <c r="D49" s="210" t="s">
        <v>3516</v>
      </c>
      <c r="E49" s="190"/>
      <c r="F49" s="186" t="s">
        <v>1996</v>
      </c>
    </row>
    <row r="50" spans="1:8" ht="14.25">
      <c r="A50" s="169">
        <v>44</v>
      </c>
      <c r="B50" s="169">
        <v>25</v>
      </c>
      <c r="C50" s="169"/>
      <c r="D50" s="195" t="s">
        <v>464</v>
      </c>
      <c r="E50" s="188" t="s">
        <v>66</v>
      </c>
      <c r="F50" s="186"/>
      <c r="H50" s="158">
        <v>4</v>
      </c>
    </row>
    <row r="51" spans="1:7" ht="14.25">
      <c r="A51" s="170">
        <v>44</v>
      </c>
      <c r="B51" s="170">
        <v>25</v>
      </c>
      <c r="C51" s="170">
        <v>51</v>
      </c>
      <c r="D51" s="210" t="s">
        <v>3520</v>
      </c>
      <c r="E51" s="190"/>
      <c r="F51" s="204" t="s">
        <v>2086</v>
      </c>
      <c r="G51" s="207" t="s">
        <v>466</v>
      </c>
    </row>
    <row r="52" spans="1:6" ht="14.25">
      <c r="A52" s="170">
        <v>44</v>
      </c>
      <c r="B52" s="170">
        <v>25</v>
      </c>
      <c r="C52" s="170">
        <v>53</v>
      </c>
      <c r="D52" s="210" t="s">
        <v>3518</v>
      </c>
      <c r="E52" s="190"/>
      <c r="F52" s="186" t="s">
        <v>1996</v>
      </c>
    </row>
    <row r="53" spans="1:6" ht="14.25">
      <c r="A53" s="170">
        <v>44</v>
      </c>
      <c r="B53" s="170">
        <v>25</v>
      </c>
      <c r="C53" s="170">
        <v>55</v>
      </c>
      <c r="D53" s="210" t="s">
        <v>3517</v>
      </c>
      <c r="E53" s="190"/>
      <c r="F53" s="186" t="s">
        <v>2087</v>
      </c>
    </row>
    <row r="54" spans="1:6" ht="14.25">
      <c r="A54" s="170">
        <v>44</v>
      </c>
      <c r="B54" s="170">
        <v>25</v>
      </c>
      <c r="C54" s="170">
        <v>57</v>
      </c>
      <c r="D54" s="210" t="s">
        <v>3519</v>
      </c>
      <c r="E54" s="190"/>
      <c r="F54" s="186" t="s">
        <v>2088</v>
      </c>
    </row>
    <row r="55" spans="1:8" ht="14.25">
      <c r="A55" s="169">
        <v>44</v>
      </c>
      <c r="B55" s="169">
        <v>28</v>
      </c>
      <c r="C55" s="169"/>
      <c r="D55" s="195" t="s">
        <v>467</v>
      </c>
      <c r="E55" s="188" t="s">
        <v>66</v>
      </c>
      <c r="F55" s="186"/>
      <c r="H55" s="158">
        <v>4</v>
      </c>
    </row>
    <row r="56" spans="1:6" ht="14.25">
      <c r="A56" s="170">
        <v>44</v>
      </c>
      <c r="B56" s="170">
        <v>28</v>
      </c>
      <c r="C56" s="170">
        <v>51</v>
      </c>
      <c r="D56" s="210" t="s">
        <v>3521</v>
      </c>
      <c r="E56" s="190"/>
      <c r="F56" s="186" t="s">
        <v>2089</v>
      </c>
    </row>
    <row r="57" spans="1:6" ht="14.25">
      <c r="A57" s="170">
        <v>44</v>
      </c>
      <c r="B57" s="170">
        <v>28</v>
      </c>
      <c r="C57" s="170">
        <v>53</v>
      </c>
      <c r="D57" s="210" t="s">
        <v>3240</v>
      </c>
      <c r="E57" s="190"/>
      <c r="F57" s="186" t="s">
        <v>1822</v>
      </c>
    </row>
    <row r="58" spans="1:6" ht="14.25">
      <c r="A58" s="170">
        <v>44</v>
      </c>
      <c r="B58" s="170">
        <v>28</v>
      </c>
      <c r="C58" s="170">
        <v>55</v>
      </c>
      <c r="D58" s="210" t="s">
        <v>3522</v>
      </c>
      <c r="E58" s="190"/>
      <c r="F58" s="186" t="s">
        <v>2090</v>
      </c>
    </row>
    <row r="59" spans="1:6" ht="14.25">
      <c r="A59" s="170">
        <v>44</v>
      </c>
      <c r="B59" s="170">
        <v>28</v>
      </c>
      <c r="C59" s="170">
        <v>57</v>
      </c>
      <c r="D59" s="210" t="s">
        <v>3464</v>
      </c>
      <c r="E59" s="190"/>
      <c r="F59" s="186" t="s">
        <v>1847</v>
      </c>
    </row>
    <row r="60" spans="1:8" ht="14.25">
      <c r="A60" s="169">
        <v>44</v>
      </c>
      <c r="B60" s="169">
        <v>31</v>
      </c>
      <c r="C60" s="169"/>
      <c r="D60" s="195" t="s">
        <v>470</v>
      </c>
      <c r="E60" s="188" t="s">
        <v>66</v>
      </c>
      <c r="F60" s="186"/>
      <c r="H60" s="158">
        <v>4</v>
      </c>
    </row>
    <row r="61" spans="1:6" ht="14.25">
      <c r="A61" s="170">
        <v>44</v>
      </c>
      <c r="B61" s="170">
        <v>31</v>
      </c>
      <c r="C61" s="170">
        <v>51</v>
      </c>
      <c r="D61" s="210" t="s">
        <v>3526</v>
      </c>
      <c r="E61" s="190"/>
      <c r="F61" s="186" t="s">
        <v>1930</v>
      </c>
    </row>
    <row r="62" spans="1:6" ht="14.25">
      <c r="A62" s="170">
        <v>44</v>
      </c>
      <c r="B62" s="170">
        <v>31</v>
      </c>
      <c r="C62" s="170">
        <v>53</v>
      </c>
      <c r="D62" s="210" t="s">
        <v>3524</v>
      </c>
      <c r="E62" s="190"/>
      <c r="F62" s="186" t="s">
        <v>1996</v>
      </c>
    </row>
    <row r="63" spans="1:6" ht="14.25">
      <c r="A63" s="170">
        <v>44</v>
      </c>
      <c r="B63" s="170">
        <v>31</v>
      </c>
      <c r="C63" s="170">
        <v>55</v>
      </c>
      <c r="D63" s="210" t="s">
        <v>3523</v>
      </c>
      <c r="E63" s="190"/>
      <c r="F63" s="186" t="s">
        <v>2091</v>
      </c>
    </row>
    <row r="64" spans="1:6" ht="14.25">
      <c r="A64" s="170">
        <v>44</v>
      </c>
      <c r="B64" s="170">
        <v>31</v>
      </c>
      <c r="C64" s="170">
        <v>57</v>
      </c>
      <c r="D64" s="210" t="s">
        <v>3525</v>
      </c>
      <c r="E64" s="190"/>
      <c r="F64" s="186" t="s">
        <v>2076</v>
      </c>
    </row>
    <row r="65" spans="1:8" ht="14.25">
      <c r="A65" s="169">
        <v>44</v>
      </c>
      <c r="B65" s="169">
        <v>34</v>
      </c>
      <c r="C65" s="169"/>
      <c r="D65" s="195" t="s">
        <v>473</v>
      </c>
      <c r="E65" s="188" t="s">
        <v>77</v>
      </c>
      <c r="F65" s="186"/>
      <c r="H65" s="158">
        <v>6</v>
      </c>
    </row>
    <row r="66" spans="1:6" ht="14.25">
      <c r="A66" s="170">
        <v>44</v>
      </c>
      <c r="B66" s="170">
        <v>34</v>
      </c>
      <c r="C66" s="170">
        <v>51</v>
      </c>
      <c r="D66" s="210" t="s">
        <v>3530</v>
      </c>
      <c r="E66" s="190"/>
      <c r="F66" s="186" t="s">
        <v>2094</v>
      </c>
    </row>
    <row r="67" spans="1:6" ht="14.25">
      <c r="A67" s="170">
        <v>44</v>
      </c>
      <c r="B67" s="170">
        <v>34</v>
      </c>
      <c r="C67" s="170">
        <v>53</v>
      </c>
      <c r="D67" s="210" t="s">
        <v>3531</v>
      </c>
      <c r="E67" s="190"/>
      <c r="F67" s="186" t="s">
        <v>2092</v>
      </c>
    </row>
    <row r="68" spans="1:6" ht="14.25">
      <c r="A68" s="170">
        <v>44</v>
      </c>
      <c r="B68" s="170">
        <v>34</v>
      </c>
      <c r="C68" s="170">
        <v>55</v>
      </c>
      <c r="D68" s="210" t="s">
        <v>3527</v>
      </c>
      <c r="E68" s="190"/>
      <c r="F68" s="186" t="s">
        <v>2093</v>
      </c>
    </row>
    <row r="69" spans="1:6" ht="14.25">
      <c r="A69" s="170">
        <v>44</v>
      </c>
      <c r="B69" s="170">
        <v>34</v>
      </c>
      <c r="C69" s="170">
        <v>57</v>
      </c>
      <c r="D69" s="210" t="s">
        <v>3529</v>
      </c>
      <c r="E69" s="190"/>
      <c r="F69" s="186" t="s">
        <v>2095</v>
      </c>
    </row>
    <row r="70" spans="1:6" ht="14.25">
      <c r="A70" s="170">
        <v>44</v>
      </c>
      <c r="B70" s="170">
        <v>34</v>
      </c>
      <c r="C70" s="170">
        <v>59</v>
      </c>
      <c r="D70" s="210" t="s">
        <v>3528</v>
      </c>
      <c r="E70" s="190"/>
      <c r="F70" s="186" t="s">
        <v>2096</v>
      </c>
    </row>
    <row r="71" spans="1:8" ht="14.25">
      <c r="A71" s="170">
        <v>44</v>
      </c>
      <c r="B71" s="170">
        <v>34</v>
      </c>
      <c r="C71" s="170">
        <v>61</v>
      </c>
      <c r="D71" s="210" t="s">
        <v>3532</v>
      </c>
      <c r="E71" s="190"/>
      <c r="F71" s="186"/>
      <c r="H71" s="162"/>
    </row>
    <row r="72" spans="1:8" ht="14.25">
      <c r="A72" s="169">
        <v>44</v>
      </c>
      <c r="B72" s="169">
        <v>37</v>
      </c>
      <c r="C72" s="169"/>
      <c r="D72" s="195" t="s">
        <v>479</v>
      </c>
      <c r="E72" s="188" t="s">
        <v>66</v>
      </c>
      <c r="F72" s="186"/>
      <c r="H72" s="158">
        <v>4</v>
      </c>
    </row>
    <row r="73" spans="1:6" ht="14.25">
      <c r="A73" s="170">
        <v>44</v>
      </c>
      <c r="B73" s="170">
        <v>37</v>
      </c>
      <c r="C73" s="170">
        <v>51</v>
      </c>
      <c r="D73" s="210" t="s">
        <v>3533</v>
      </c>
      <c r="E73" s="190"/>
      <c r="F73" s="186" t="s">
        <v>2045</v>
      </c>
    </row>
    <row r="74" spans="1:6" ht="14.25">
      <c r="A74" s="170">
        <v>44</v>
      </c>
      <c r="B74" s="170">
        <v>37</v>
      </c>
      <c r="C74" s="170">
        <v>53</v>
      </c>
      <c r="D74" s="210" t="s">
        <v>3534</v>
      </c>
      <c r="E74" s="190"/>
      <c r="F74" s="186" t="s">
        <v>1839</v>
      </c>
    </row>
    <row r="75" spans="1:6" ht="14.25">
      <c r="A75" s="170">
        <v>44</v>
      </c>
      <c r="B75" s="170">
        <v>37</v>
      </c>
      <c r="C75" s="170">
        <v>55</v>
      </c>
      <c r="D75" s="210" t="s">
        <v>3535</v>
      </c>
      <c r="E75" s="190"/>
      <c r="F75" s="186" t="s">
        <v>2097</v>
      </c>
    </row>
    <row r="76" spans="1:7" ht="14.25" customHeight="1">
      <c r="A76" s="170">
        <v>44</v>
      </c>
      <c r="B76" s="170">
        <v>37</v>
      </c>
      <c r="C76" s="170">
        <v>57</v>
      </c>
      <c r="D76" s="210" t="s">
        <v>3540</v>
      </c>
      <c r="E76" s="190"/>
      <c r="F76" s="204" t="s">
        <v>2098</v>
      </c>
      <c r="G76" s="207" t="s">
        <v>480</v>
      </c>
    </row>
    <row r="77" spans="1:8" ht="14.25">
      <c r="A77" s="169">
        <v>44</v>
      </c>
      <c r="B77" s="169">
        <v>40</v>
      </c>
      <c r="C77" s="169"/>
      <c r="D77" s="195" t="s">
        <v>365</v>
      </c>
      <c r="E77" s="188" t="s">
        <v>102</v>
      </c>
      <c r="F77" s="186"/>
      <c r="H77" s="158">
        <v>5</v>
      </c>
    </row>
    <row r="78" spans="1:6" ht="14.25">
      <c r="A78" s="170">
        <v>44</v>
      </c>
      <c r="B78" s="170">
        <v>40</v>
      </c>
      <c r="C78" s="170">
        <v>51</v>
      </c>
      <c r="D78" s="210" t="s">
        <v>3511</v>
      </c>
      <c r="E78" s="190"/>
      <c r="F78" s="186" t="s">
        <v>2099</v>
      </c>
    </row>
    <row r="79" spans="1:6" ht="14.25">
      <c r="A79" s="170">
        <v>44</v>
      </c>
      <c r="B79" s="170">
        <v>40</v>
      </c>
      <c r="C79" s="170">
        <v>53</v>
      </c>
      <c r="D79" s="210" t="s">
        <v>3537</v>
      </c>
      <c r="E79" s="190"/>
      <c r="F79" s="186" t="s">
        <v>2100</v>
      </c>
    </row>
    <row r="80" spans="1:6" ht="14.25">
      <c r="A80" s="170">
        <v>44</v>
      </c>
      <c r="B80" s="170">
        <v>40</v>
      </c>
      <c r="C80" s="170">
        <v>55</v>
      </c>
      <c r="D80" s="210" t="s">
        <v>3539</v>
      </c>
      <c r="E80" s="190"/>
      <c r="F80" s="186" t="s">
        <v>2101</v>
      </c>
    </row>
    <row r="81" spans="1:6" ht="14.25">
      <c r="A81" s="170">
        <v>44</v>
      </c>
      <c r="B81" s="170">
        <v>40</v>
      </c>
      <c r="C81" s="170">
        <v>57</v>
      </c>
      <c r="D81" s="210" t="s">
        <v>3536</v>
      </c>
      <c r="E81" s="190"/>
      <c r="F81" s="186" t="s">
        <v>2102</v>
      </c>
    </row>
    <row r="82" spans="1:6" ht="14.25">
      <c r="A82" s="170">
        <v>44</v>
      </c>
      <c r="B82" s="170">
        <v>40</v>
      </c>
      <c r="C82" s="170">
        <v>59</v>
      </c>
      <c r="D82" s="210" t="s">
        <v>3538</v>
      </c>
      <c r="E82" s="190"/>
      <c r="F82" s="186" t="s">
        <v>1984</v>
      </c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paperSize="9" r:id="rId2"/>
  <headerFooter>
    <oddFooter>&amp;R&amp;P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I85"/>
  <sheetViews>
    <sheetView zoomScaleSheetLayoutView="100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2.7109375" style="158" customWidth="1"/>
    <col min="7" max="9" width="9.140625" style="158" customWidth="1"/>
    <col min="10" max="10" width="3.00390625" style="158" customWidth="1"/>
    <col min="11" max="11" width="16.140625" style="158" customWidth="1"/>
    <col min="12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227">
        <v>21</v>
      </c>
      <c r="B8" s="227"/>
      <c r="C8" s="227"/>
      <c r="D8" s="228" t="s">
        <v>52</v>
      </c>
      <c r="E8" s="229" t="s">
        <v>2540</v>
      </c>
      <c r="H8" s="158">
        <f>+H9+H20+H25+H30+H37+H41+H45+H51+H57+H63+H67+H71+H78+H82</f>
        <v>63</v>
      </c>
    </row>
    <row r="9" spans="1:8" ht="14.25">
      <c r="A9" s="219">
        <v>21</v>
      </c>
      <c r="B9" s="220">
        <v>1</v>
      </c>
      <c r="C9" s="219"/>
      <c r="D9" s="224" t="s">
        <v>53</v>
      </c>
      <c r="E9" s="215" t="s">
        <v>54</v>
      </c>
      <c r="H9" s="158">
        <v>10</v>
      </c>
    </row>
    <row r="10" spans="1:7" ht="14.25">
      <c r="A10" s="168">
        <v>21</v>
      </c>
      <c r="B10" s="221">
        <v>1</v>
      </c>
      <c r="C10" s="168">
        <v>51</v>
      </c>
      <c r="D10" s="225" t="s">
        <v>55</v>
      </c>
      <c r="E10" s="217"/>
      <c r="G10" s="158">
        <v>1</v>
      </c>
    </row>
    <row r="11" spans="1:7" ht="14.25">
      <c r="A11" s="168">
        <v>21</v>
      </c>
      <c r="B11" s="221">
        <v>1</v>
      </c>
      <c r="C11" s="168">
        <v>53</v>
      </c>
      <c r="D11" s="225" t="s">
        <v>56</v>
      </c>
      <c r="E11" s="217"/>
      <c r="G11" s="158">
        <v>2</v>
      </c>
    </row>
    <row r="12" spans="1:7" ht="14.25">
      <c r="A12" s="168">
        <v>21</v>
      </c>
      <c r="B12" s="221">
        <v>1</v>
      </c>
      <c r="C12" s="168">
        <v>55</v>
      </c>
      <c r="D12" s="225" t="s">
        <v>57</v>
      </c>
      <c r="E12" s="217"/>
      <c r="G12" s="158">
        <v>3</v>
      </c>
    </row>
    <row r="13" spans="1:7" ht="14.25">
      <c r="A13" s="168">
        <v>21</v>
      </c>
      <c r="B13" s="221">
        <v>1</v>
      </c>
      <c r="C13" s="168">
        <v>57</v>
      </c>
      <c r="D13" s="225" t="s">
        <v>58</v>
      </c>
      <c r="E13" s="217"/>
      <c r="G13" s="158">
        <v>4</v>
      </c>
    </row>
    <row r="14" spans="1:7" ht="14.25">
      <c r="A14" s="168">
        <v>21</v>
      </c>
      <c r="B14" s="221">
        <v>1</v>
      </c>
      <c r="C14" s="168">
        <v>59</v>
      </c>
      <c r="D14" s="225" t="s">
        <v>59</v>
      </c>
      <c r="E14" s="217"/>
      <c r="G14" s="158">
        <v>5</v>
      </c>
    </row>
    <row r="15" spans="1:7" ht="14.25">
      <c r="A15" s="168">
        <v>21</v>
      </c>
      <c r="B15" s="221">
        <v>1</v>
      </c>
      <c r="C15" s="168">
        <v>61</v>
      </c>
      <c r="D15" s="225" t="s">
        <v>60</v>
      </c>
      <c r="E15" s="217"/>
      <c r="G15" s="158">
        <v>6</v>
      </c>
    </row>
    <row r="16" spans="1:7" ht="14.25">
      <c r="A16" s="168">
        <v>21</v>
      </c>
      <c r="B16" s="221">
        <v>1</v>
      </c>
      <c r="C16" s="168">
        <v>63</v>
      </c>
      <c r="D16" s="225" t="s">
        <v>61</v>
      </c>
      <c r="E16" s="217"/>
      <c r="G16" s="158">
        <v>7</v>
      </c>
    </row>
    <row r="17" spans="1:7" ht="14.25">
      <c r="A17" s="168">
        <v>21</v>
      </c>
      <c r="B17" s="221">
        <v>1</v>
      </c>
      <c r="C17" s="168">
        <v>65</v>
      </c>
      <c r="D17" s="225" t="s">
        <v>62</v>
      </c>
      <c r="E17" s="217"/>
      <c r="G17" s="158">
        <v>8</v>
      </c>
    </row>
    <row r="18" spans="1:7" ht="14.25">
      <c r="A18" s="168">
        <v>21</v>
      </c>
      <c r="B18" s="221">
        <v>1</v>
      </c>
      <c r="C18" s="168">
        <v>67</v>
      </c>
      <c r="D18" s="225" t="s">
        <v>63</v>
      </c>
      <c r="E18" s="217"/>
      <c r="G18" s="158">
        <v>9</v>
      </c>
    </row>
    <row r="19" spans="1:7" ht="14.25">
      <c r="A19" s="168">
        <v>21</v>
      </c>
      <c r="B19" s="221">
        <v>1</v>
      </c>
      <c r="C19" s="168">
        <v>69</v>
      </c>
      <c r="D19" s="225" t="s">
        <v>64</v>
      </c>
      <c r="E19" s="217"/>
      <c r="G19" s="158">
        <v>10</v>
      </c>
    </row>
    <row r="20" spans="1:8" ht="14.25">
      <c r="A20" s="219">
        <v>21</v>
      </c>
      <c r="B20" s="220">
        <v>4</v>
      </c>
      <c r="C20" s="219"/>
      <c r="D20" s="224" t="s">
        <v>65</v>
      </c>
      <c r="E20" s="215" t="s">
        <v>66</v>
      </c>
      <c r="H20" s="158">
        <v>4</v>
      </c>
    </row>
    <row r="21" spans="1:7" ht="14.25">
      <c r="A21" s="168">
        <v>21</v>
      </c>
      <c r="B21" s="222">
        <v>4</v>
      </c>
      <c r="C21" s="168">
        <v>51</v>
      </c>
      <c r="D21" s="225" t="s">
        <v>2738</v>
      </c>
      <c r="E21" s="217"/>
      <c r="G21" s="158">
        <v>11</v>
      </c>
    </row>
    <row r="22" spans="1:7" ht="14.25">
      <c r="A22" s="168">
        <v>21</v>
      </c>
      <c r="B22" s="222">
        <v>4</v>
      </c>
      <c r="C22" s="168">
        <v>53</v>
      </c>
      <c r="D22" s="225" t="s">
        <v>3542</v>
      </c>
      <c r="E22" s="216"/>
      <c r="G22" s="158">
        <v>12</v>
      </c>
    </row>
    <row r="23" spans="1:7" ht="14.25">
      <c r="A23" s="168">
        <v>21</v>
      </c>
      <c r="B23" s="222">
        <v>4</v>
      </c>
      <c r="C23" s="168">
        <v>55</v>
      </c>
      <c r="D23" s="225" t="s">
        <v>3543</v>
      </c>
      <c r="E23" s="217"/>
      <c r="G23" s="158">
        <v>13</v>
      </c>
    </row>
    <row r="24" spans="1:7" ht="14.25">
      <c r="A24" s="168">
        <v>21</v>
      </c>
      <c r="B24" s="222">
        <v>4</v>
      </c>
      <c r="C24" s="168">
        <v>57</v>
      </c>
      <c r="D24" s="225" t="s">
        <v>3541</v>
      </c>
      <c r="E24" s="217"/>
      <c r="G24" s="158">
        <v>14</v>
      </c>
    </row>
    <row r="25" spans="1:8" ht="14.25">
      <c r="A25" s="219">
        <v>21</v>
      </c>
      <c r="B25" s="220">
        <v>7</v>
      </c>
      <c r="C25" s="219"/>
      <c r="D25" s="224" t="s">
        <v>71</v>
      </c>
      <c r="E25" s="215" t="s">
        <v>66</v>
      </c>
      <c r="H25" s="158">
        <v>4</v>
      </c>
    </row>
    <row r="26" spans="1:7" ht="14.25">
      <c r="A26" s="168">
        <v>21</v>
      </c>
      <c r="B26" s="221">
        <v>7</v>
      </c>
      <c r="C26" s="168">
        <v>51</v>
      </c>
      <c r="D26" s="225" t="s">
        <v>4066</v>
      </c>
      <c r="E26" s="216"/>
      <c r="G26" s="158">
        <v>15</v>
      </c>
    </row>
    <row r="27" spans="1:7" ht="14.25">
      <c r="A27" s="168">
        <v>21</v>
      </c>
      <c r="B27" s="221">
        <v>7</v>
      </c>
      <c r="C27" s="168">
        <v>53</v>
      </c>
      <c r="D27" s="225" t="s">
        <v>3240</v>
      </c>
      <c r="E27" s="217"/>
      <c r="G27" s="158">
        <v>16</v>
      </c>
    </row>
    <row r="28" spans="1:7" ht="14.25">
      <c r="A28" s="168">
        <v>21</v>
      </c>
      <c r="B28" s="221">
        <v>7</v>
      </c>
      <c r="C28" s="168">
        <v>55</v>
      </c>
      <c r="D28" s="225" t="s">
        <v>4067</v>
      </c>
      <c r="E28" s="161"/>
      <c r="G28" s="158">
        <v>17</v>
      </c>
    </row>
    <row r="29" spans="1:7" ht="14.25">
      <c r="A29" s="168">
        <v>21</v>
      </c>
      <c r="B29" s="221">
        <v>7</v>
      </c>
      <c r="C29" s="168">
        <v>57</v>
      </c>
      <c r="D29" s="225" t="s">
        <v>3544</v>
      </c>
      <c r="E29" s="217"/>
      <c r="F29" s="162"/>
      <c r="G29" s="158">
        <v>18</v>
      </c>
    </row>
    <row r="30" spans="1:8" ht="14.25">
      <c r="A30" s="219">
        <v>21</v>
      </c>
      <c r="B30" s="223">
        <v>10</v>
      </c>
      <c r="C30" s="219"/>
      <c r="D30" s="224" t="s">
        <v>76</v>
      </c>
      <c r="E30" s="215" t="s">
        <v>77</v>
      </c>
      <c r="H30" s="158">
        <v>6</v>
      </c>
    </row>
    <row r="31" spans="1:7" ht="14.25">
      <c r="A31" s="168">
        <v>21</v>
      </c>
      <c r="B31" s="168">
        <v>10</v>
      </c>
      <c r="C31" s="168">
        <v>51</v>
      </c>
      <c r="D31" s="226" t="s">
        <v>4069</v>
      </c>
      <c r="E31" s="218"/>
      <c r="F31" s="266" t="s">
        <v>4074</v>
      </c>
      <c r="G31" s="158">
        <v>19</v>
      </c>
    </row>
    <row r="32" spans="1:7" ht="14.25">
      <c r="A32" s="168">
        <v>21</v>
      </c>
      <c r="B32" s="168">
        <v>10</v>
      </c>
      <c r="C32" s="168">
        <v>53</v>
      </c>
      <c r="D32" s="225" t="s">
        <v>3577</v>
      </c>
      <c r="E32" s="216"/>
      <c r="G32" s="158">
        <v>20</v>
      </c>
    </row>
    <row r="33" spans="1:7" ht="14.25">
      <c r="A33" s="168">
        <v>21</v>
      </c>
      <c r="B33" s="168">
        <v>10</v>
      </c>
      <c r="C33" s="168">
        <v>55</v>
      </c>
      <c r="D33" s="213" t="s">
        <v>4070</v>
      </c>
      <c r="E33" s="161"/>
      <c r="F33" s="266" t="s">
        <v>4076</v>
      </c>
      <c r="G33" s="158">
        <v>21</v>
      </c>
    </row>
    <row r="34" spans="1:7" ht="14.25">
      <c r="A34" s="168">
        <v>21</v>
      </c>
      <c r="B34" s="168">
        <v>10</v>
      </c>
      <c r="C34" s="168">
        <v>57</v>
      </c>
      <c r="D34" s="225" t="s">
        <v>3370</v>
      </c>
      <c r="E34" s="217"/>
      <c r="G34" s="158">
        <v>22</v>
      </c>
    </row>
    <row r="35" spans="1:7" ht="14.25">
      <c r="A35" s="168">
        <v>21</v>
      </c>
      <c r="B35" s="168">
        <v>10</v>
      </c>
      <c r="C35" s="168">
        <v>59</v>
      </c>
      <c r="D35" s="226" t="s">
        <v>4068</v>
      </c>
      <c r="E35" s="218"/>
      <c r="F35" s="266" t="s">
        <v>4075</v>
      </c>
      <c r="G35" s="158">
        <v>23</v>
      </c>
    </row>
    <row r="36" spans="1:7" ht="14.25">
      <c r="A36" s="168">
        <v>21</v>
      </c>
      <c r="B36" s="168">
        <v>10</v>
      </c>
      <c r="C36" s="168">
        <v>61</v>
      </c>
      <c r="D36" s="225" t="s">
        <v>3576</v>
      </c>
      <c r="E36" s="217"/>
      <c r="G36" s="158">
        <v>24</v>
      </c>
    </row>
    <row r="37" spans="1:8" ht="14.25">
      <c r="A37" s="219">
        <v>21</v>
      </c>
      <c r="B37" s="223">
        <v>13</v>
      </c>
      <c r="C37" s="219"/>
      <c r="D37" s="224" t="s">
        <v>84</v>
      </c>
      <c r="E37" s="215" t="s">
        <v>72</v>
      </c>
      <c r="H37" s="158">
        <v>3</v>
      </c>
    </row>
    <row r="38" spans="1:7" ht="14.25">
      <c r="A38" s="168">
        <v>21</v>
      </c>
      <c r="B38" s="168">
        <v>13</v>
      </c>
      <c r="C38" s="168">
        <v>51</v>
      </c>
      <c r="D38" s="225" t="s">
        <v>3546</v>
      </c>
      <c r="E38" s="216"/>
      <c r="G38" s="158">
        <v>25</v>
      </c>
    </row>
    <row r="39" spans="1:7" ht="14.25">
      <c r="A39" s="168">
        <v>21</v>
      </c>
      <c r="B39" s="168">
        <v>13</v>
      </c>
      <c r="C39" s="168">
        <v>53</v>
      </c>
      <c r="D39" s="225" t="s">
        <v>3547</v>
      </c>
      <c r="E39" s="217"/>
      <c r="G39" s="158">
        <v>26</v>
      </c>
    </row>
    <row r="40" spans="1:7" ht="14.25">
      <c r="A40" s="168">
        <v>21</v>
      </c>
      <c r="B40" s="168">
        <v>13</v>
      </c>
      <c r="C40" s="168">
        <v>55</v>
      </c>
      <c r="D40" s="225" t="s">
        <v>3545</v>
      </c>
      <c r="E40" s="217"/>
      <c r="G40" s="158">
        <v>27</v>
      </c>
    </row>
    <row r="41" spans="1:8" ht="14.25">
      <c r="A41" s="219">
        <v>21</v>
      </c>
      <c r="B41" s="223">
        <v>16</v>
      </c>
      <c r="C41" s="219"/>
      <c r="D41" s="224" t="s">
        <v>88</v>
      </c>
      <c r="E41" s="215" t="s">
        <v>72</v>
      </c>
      <c r="H41" s="158">
        <v>3</v>
      </c>
    </row>
    <row r="42" spans="1:7" ht="14.25">
      <c r="A42" s="168">
        <v>21</v>
      </c>
      <c r="B42" s="168">
        <v>16</v>
      </c>
      <c r="C42" s="168">
        <v>51</v>
      </c>
      <c r="D42" s="225" t="s">
        <v>3548</v>
      </c>
      <c r="E42" s="217"/>
      <c r="G42" s="158">
        <v>28</v>
      </c>
    </row>
    <row r="43" spans="1:7" ht="14.25">
      <c r="A43" s="168">
        <v>21</v>
      </c>
      <c r="B43" s="168">
        <v>16</v>
      </c>
      <c r="C43" s="168">
        <v>53</v>
      </c>
      <c r="D43" s="225" t="s">
        <v>3549</v>
      </c>
      <c r="E43" s="217"/>
      <c r="G43" s="158">
        <v>29</v>
      </c>
    </row>
    <row r="44" spans="1:7" ht="14.25">
      <c r="A44" s="168">
        <v>21</v>
      </c>
      <c r="B44" s="168">
        <v>16</v>
      </c>
      <c r="C44" s="168">
        <v>55</v>
      </c>
      <c r="D44" s="225" t="s">
        <v>3550</v>
      </c>
      <c r="E44" s="217"/>
      <c r="F44" s="162"/>
      <c r="G44" s="158">
        <v>30</v>
      </c>
    </row>
    <row r="45" spans="1:8" ht="14.25">
      <c r="A45" s="219">
        <v>21</v>
      </c>
      <c r="B45" s="223">
        <v>19</v>
      </c>
      <c r="C45" s="219"/>
      <c r="D45" s="224" t="s">
        <v>92</v>
      </c>
      <c r="E45" s="215" t="s">
        <v>102</v>
      </c>
      <c r="H45" s="158">
        <v>5</v>
      </c>
    </row>
    <row r="46" spans="1:7" ht="14.25">
      <c r="A46" s="168">
        <v>21</v>
      </c>
      <c r="B46" s="168">
        <v>19</v>
      </c>
      <c r="C46" s="168">
        <v>51</v>
      </c>
      <c r="D46" s="225" t="s">
        <v>3551</v>
      </c>
      <c r="E46" s="217"/>
      <c r="G46" s="158">
        <v>31</v>
      </c>
    </row>
    <row r="47" spans="1:7" ht="14.25">
      <c r="A47" s="168">
        <v>21</v>
      </c>
      <c r="B47" s="168">
        <v>19</v>
      </c>
      <c r="C47" s="168">
        <v>53</v>
      </c>
      <c r="D47" s="225" t="s">
        <v>3553</v>
      </c>
      <c r="E47" s="216"/>
      <c r="G47" s="158">
        <v>32</v>
      </c>
    </row>
    <row r="48" spans="1:7" ht="14.25">
      <c r="A48" s="168">
        <v>21</v>
      </c>
      <c r="B48" s="168">
        <v>19</v>
      </c>
      <c r="C48" s="168">
        <v>55</v>
      </c>
      <c r="D48" s="225" t="s">
        <v>3993</v>
      </c>
      <c r="E48" s="217"/>
      <c r="G48" s="158">
        <v>33</v>
      </c>
    </row>
    <row r="49" spans="1:7" ht="14.25">
      <c r="A49" s="168">
        <v>21</v>
      </c>
      <c r="B49" s="168">
        <v>19</v>
      </c>
      <c r="C49" s="168">
        <v>57</v>
      </c>
      <c r="D49" s="225" t="s">
        <v>3994</v>
      </c>
      <c r="E49" s="217"/>
      <c r="G49" s="158">
        <v>34</v>
      </c>
    </row>
    <row r="50" spans="1:7" ht="14.25">
      <c r="A50" s="168">
        <v>21</v>
      </c>
      <c r="B50" s="168">
        <v>19</v>
      </c>
      <c r="C50" s="168">
        <v>59</v>
      </c>
      <c r="D50" s="225" t="s">
        <v>3552</v>
      </c>
      <c r="E50" s="217"/>
      <c r="F50" s="162"/>
      <c r="G50" s="158">
        <v>35</v>
      </c>
    </row>
    <row r="51" spans="1:8" ht="14.25">
      <c r="A51" s="219">
        <v>21</v>
      </c>
      <c r="B51" s="223">
        <v>22</v>
      </c>
      <c r="C51" s="219"/>
      <c r="D51" s="224" t="s">
        <v>97</v>
      </c>
      <c r="E51" s="215" t="s">
        <v>102</v>
      </c>
      <c r="H51" s="158">
        <v>5</v>
      </c>
    </row>
    <row r="52" spans="1:7" ht="14.25">
      <c r="A52" s="168">
        <v>21</v>
      </c>
      <c r="B52" s="168">
        <v>22</v>
      </c>
      <c r="C52" s="168">
        <v>51</v>
      </c>
      <c r="D52" s="225" t="s">
        <v>2711</v>
      </c>
      <c r="E52" s="216"/>
      <c r="G52" s="158">
        <v>36</v>
      </c>
    </row>
    <row r="53" spans="1:7" ht="14.25">
      <c r="A53" s="168">
        <v>21</v>
      </c>
      <c r="B53" s="168">
        <v>22</v>
      </c>
      <c r="C53" s="168">
        <v>53</v>
      </c>
      <c r="D53" s="225" t="s">
        <v>3554</v>
      </c>
      <c r="E53" s="216"/>
      <c r="G53" s="158">
        <v>37</v>
      </c>
    </row>
    <row r="54" spans="1:7" ht="14.25">
      <c r="A54" s="168">
        <v>21</v>
      </c>
      <c r="B54" s="168">
        <v>22</v>
      </c>
      <c r="C54" s="168">
        <v>55</v>
      </c>
      <c r="D54" s="225" t="s">
        <v>3556</v>
      </c>
      <c r="E54" s="216"/>
      <c r="G54" s="158">
        <v>38</v>
      </c>
    </row>
    <row r="55" spans="1:7" ht="14.25">
      <c r="A55" s="168">
        <v>21</v>
      </c>
      <c r="B55" s="168">
        <v>22</v>
      </c>
      <c r="C55" s="168">
        <v>57</v>
      </c>
      <c r="D55" s="225" t="s">
        <v>3555</v>
      </c>
      <c r="E55" s="217"/>
      <c r="G55" s="158">
        <v>39</v>
      </c>
    </row>
    <row r="56" spans="1:7" ht="14.25">
      <c r="A56" s="168">
        <v>21</v>
      </c>
      <c r="B56" s="168">
        <v>22</v>
      </c>
      <c r="C56" s="168">
        <v>59</v>
      </c>
      <c r="D56" s="225" t="s">
        <v>3557</v>
      </c>
      <c r="E56" s="217"/>
      <c r="F56" s="162"/>
      <c r="G56" s="158">
        <v>40</v>
      </c>
    </row>
    <row r="57" spans="1:8" ht="14.25">
      <c r="A57" s="219">
        <v>21</v>
      </c>
      <c r="B57" s="223">
        <v>25</v>
      </c>
      <c r="C57" s="219"/>
      <c r="D57" s="224" t="s">
        <v>101</v>
      </c>
      <c r="E57" s="215" t="s">
        <v>102</v>
      </c>
      <c r="H57" s="158">
        <v>5</v>
      </c>
    </row>
    <row r="58" spans="1:7" ht="14.25">
      <c r="A58" s="168">
        <v>21</v>
      </c>
      <c r="B58" s="168">
        <v>25</v>
      </c>
      <c r="C58" s="168">
        <v>51</v>
      </c>
      <c r="D58" s="225" t="s">
        <v>3558</v>
      </c>
      <c r="E58" s="217"/>
      <c r="G58" s="158">
        <v>41</v>
      </c>
    </row>
    <row r="59" spans="1:7" ht="14.25">
      <c r="A59" s="168">
        <v>21</v>
      </c>
      <c r="B59" s="168">
        <v>25</v>
      </c>
      <c r="C59" s="168">
        <v>53</v>
      </c>
      <c r="D59" s="225" t="s">
        <v>3561</v>
      </c>
      <c r="E59" s="217" t="s">
        <v>3566</v>
      </c>
      <c r="G59" s="158">
        <v>42</v>
      </c>
    </row>
    <row r="60" spans="1:7" ht="14.25">
      <c r="A60" s="168">
        <v>21</v>
      </c>
      <c r="B60" s="168">
        <v>25</v>
      </c>
      <c r="C60" s="168">
        <v>55</v>
      </c>
      <c r="D60" s="225" t="s">
        <v>2762</v>
      </c>
      <c r="E60" s="217"/>
      <c r="G60" s="158">
        <v>43</v>
      </c>
    </row>
    <row r="61" spans="1:7" ht="14.25">
      <c r="A61" s="168">
        <v>21</v>
      </c>
      <c r="B61" s="168">
        <v>25</v>
      </c>
      <c r="C61" s="168">
        <v>57</v>
      </c>
      <c r="D61" s="225" t="s">
        <v>3560</v>
      </c>
      <c r="E61" s="217" t="s">
        <v>3567</v>
      </c>
      <c r="G61" s="158">
        <v>44</v>
      </c>
    </row>
    <row r="62" spans="1:7" ht="14.25">
      <c r="A62" s="168">
        <v>21</v>
      </c>
      <c r="B62" s="168">
        <v>25</v>
      </c>
      <c r="C62" s="168">
        <v>59</v>
      </c>
      <c r="D62" s="225" t="s">
        <v>3559</v>
      </c>
      <c r="E62" s="161"/>
      <c r="G62" s="158">
        <v>45</v>
      </c>
    </row>
    <row r="63" spans="1:8" ht="14.25">
      <c r="A63" s="219">
        <v>21</v>
      </c>
      <c r="B63" s="223">
        <v>28</v>
      </c>
      <c r="C63" s="219"/>
      <c r="D63" s="224" t="s">
        <v>2662</v>
      </c>
      <c r="E63" s="215" t="s">
        <v>72</v>
      </c>
      <c r="H63" s="158">
        <v>3</v>
      </c>
    </row>
    <row r="64" spans="1:7" ht="14.25">
      <c r="A64" s="168">
        <v>21</v>
      </c>
      <c r="B64" s="168">
        <v>28</v>
      </c>
      <c r="C64" s="168">
        <v>51</v>
      </c>
      <c r="D64" s="225" t="s">
        <v>3564</v>
      </c>
      <c r="E64" s="217" t="s">
        <v>3565</v>
      </c>
      <c r="G64" s="158">
        <v>46</v>
      </c>
    </row>
    <row r="65" spans="1:7" ht="14.25">
      <c r="A65" s="168">
        <v>21</v>
      </c>
      <c r="B65" s="168">
        <v>28</v>
      </c>
      <c r="C65" s="168">
        <v>53</v>
      </c>
      <c r="D65" s="225" t="s">
        <v>3563</v>
      </c>
      <c r="E65" s="216"/>
      <c r="G65" s="158">
        <v>47</v>
      </c>
    </row>
    <row r="66" spans="1:7" ht="14.25">
      <c r="A66" s="168">
        <v>21</v>
      </c>
      <c r="B66" s="168">
        <v>28</v>
      </c>
      <c r="C66" s="168">
        <v>55</v>
      </c>
      <c r="D66" s="225" t="s">
        <v>3562</v>
      </c>
      <c r="E66" s="217"/>
      <c r="G66" s="158">
        <v>48</v>
      </c>
    </row>
    <row r="67" spans="1:8" ht="14.25">
      <c r="A67" s="219">
        <v>21</v>
      </c>
      <c r="B67" s="223">
        <v>31</v>
      </c>
      <c r="C67" s="219"/>
      <c r="D67" s="224" t="s">
        <v>112</v>
      </c>
      <c r="E67" s="215" t="s">
        <v>72</v>
      </c>
      <c r="H67" s="158">
        <v>3</v>
      </c>
    </row>
    <row r="68" spans="1:8" ht="14.25">
      <c r="A68" s="168">
        <v>21</v>
      </c>
      <c r="B68" s="168">
        <v>31</v>
      </c>
      <c r="C68" s="168">
        <v>51</v>
      </c>
      <c r="D68" s="225" t="s">
        <v>4081</v>
      </c>
      <c r="E68" s="216"/>
      <c r="F68" s="158" t="s">
        <v>4082</v>
      </c>
      <c r="G68" s="158">
        <v>49</v>
      </c>
      <c r="H68" s="158" t="s">
        <v>4083</v>
      </c>
    </row>
    <row r="69" spans="1:7" ht="14.25">
      <c r="A69" s="168">
        <v>21</v>
      </c>
      <c r="B69" s="168">
        <v>31</v>
      </c>
      <c r="C69" s="168">
        <v>53</v>
      </c>
      <c r="D69" s="225" t="s">
        <v>3568</v>
      </c>
      <c r="E69" s="217"/>
      <c r="G69" s="158">
        <v>50</v>
      </c>
    </row>
    <row r="70" spans="1:7" ht="14.25">
      <c r="A70" s="168">
        <v>21</v>
      </c>
      <c r="B70" s="168">
        <v>31</v>
      </c>
      <c r="C70" s="168">
        <v>55</v>
      </c>
      <c r="D70" s="225" t="s">
        <v>4071</v>
      </c>
      <c r="E70" s="217"/>
      <c r="F70" s="162"/>
      <c r="G70" s="158">
        <v>51</v>
      </c>
    </row>
    <row r="71" spans="1:8" ht="14.25">
      <c r="A71" s="219">
        <v>21</v>
      </c>
      <c r="B71" s="223">
        <v>34</v>
      </c>
      <c r="C71" s="219"/>
      <c r="D71" s="224" t="s">
        <v>114</v>
      </c>
      <c r="E71" s="215" t="s">
        <v>77</v>
      </c>
      <c r="H71" s="158">
        <v>6</v>
      </c>
    </row>
    <row r="72" spans="1:7" ht="14.25">
      <c r="A72" s="168">
        <v>21</v>
      </c>
      <c r="B72" s="168">
        <v>34</v>
      </c>
      <c r="C72" s="168">
        <v>51</v>
      </c>
      <c r="D72" s="225" t="s">
        <v>3228</v>
      </c>
      <c r="E72" s="217"/>
      <c r="G72" s="158">
        <v>52</v>
      </c>
    </row>
    <row r="73" spans="1:7" ht="14.25">
      <c r="A73" s="168">
        <v>21</v>
      </c>
      <c r="B73" s="168">
        <v>34</v>
      </c>
      <c r="C73" s="168">
        <v>53</v>
      </c>
      <c r="D73" s="225" t="s">
        <v>4073</v>
      </c>
      <c r="E73" s="216"/>
      <c r="G73" s="158">
        <v>53</v>
      </c>
    </row>
    <row r="74" spans="1:7" ht="14.25">
      <c r="A74" s="168">
        <v>21</v>
      </c>
      <c r="B74" s="168">
        <v>34</v>
      </c>
      <c r="C74" s="168">
        <v>55</v>
      </c>
      <c r="D74" s="225" t="s">
        <v>3569</v>
      </c>
      <c r="E74" s="217"/>
      <c r="G74" s="158">
        <v>54</v>
      </c>
    </row>
    <row r="75" spans="1:7" ht="14.25">
      <c r="A75" s="168">
        <v>21</v>
      </c>
      <c r="B75" s="168">
        <v>34</v>
      </c>
      <c r="C75" s="168">
        <v>57</v>
      </c>
      <c r="D75" s="225" t="s">
        <v>3571</v>
      </c>
      <c r="E75" s="217"/>
      <c r="G75" s="158">
        <v>55</v>
      </c>
    </row>
    <row r="76" spans="1:7" ht="14.25">
      <c r="A76" s="168">
        <v>21</v>
      </c>
      <c r="B76" s="168">
        <v>34</v>
      </c>
      <c r="C76" s="168">
        <v>59</v>
      </c>
      <c r="D76" s="225" t="s">
        <v>4072</v>
      </c>
      <c r="E76" s="217"/>
      <c r="G76" s="158">
        <v>56</v>
      </c>
    </row>
    <row r="77" spans="1:7" ht="14.25">
      <c r="A77" s="168">
        <v>21</v>
      </c>
      <c r="B77" s="168">
        <v>34</v>
      </c>
      <c r="C77" s="168">
        <v>61</v>
      </c>
      <c r="D77" s="225" t="s">
        <v>3570</v>
      </c>
      <c r="E77" s="217"/>
      <c r="G77" s="158">
        <v>57</v>
      </c>
    </row>
    <row r="78" spans="1:8" ht="14.25">
      <c r="A78" s="219">
        <v>21</v>
      </c>
      <c r="B78" s="223">
        <v>37</v>
      </c>
      <c r="C78" s="219"/>
      <c r="D78" s="224" t="s">
        <v>121</v>
      </c>
      <c r="E78" s="215" t="s">
        <v>72</v>
      </c>
      <c r="H78" s="158">
        <v>3</v>
      </c>
    </row>
    <row r="79" spans="1:7" ht="14.25">
      <c r="A79" s="168">
        <v>21</v>
      </c>
      <c r="B79" s="168">
        <v>37</v>
      </c>
      <c r="C79" s="168">
        <v>51</v>
      </c>
      <c r="D79" s="225" t="s">
        <v>3572</v>
      </c>
      <c r="E79" s="216"/>
      <c r="G79" s="158">
        <v>58</v>
      </c>
    </row>
    <row r="80" spans="1:7" ht="14.25">
      <c r="A80" s="168">
        <v>21</v>
      </c>
      <c r="B80" s="168">
        <v>37</v>
      </c>
      <c r="C80" s="168">
        <v>53</v>
      </c>
      <c r="D80" s="225" t="s">
        <v>3518</v>
      </c>
      <c r="E80" s="217"/>
      <c r="G80" s="158">
        <v>59</v>
      </c>
    </row>
    <row r="81" spans="1:7" ht="14.25">
      <c r="A81" s="168">
        <v>21</v>
      </c>
      <c r="B81" s="168">
        <v>37</v>
      </c>
      <c r="C81" s="168">
        <v>55</v>
      </c>
      <c r="D81" s="225" t="s">
        <v>3573</v>
      </c>
      <c r="E81" s="217"/>
      <c r="G81" s="158">
        <v>60</v>
      </c>
    </row>
    <row r="82" spans="1:8" ht="14.25">
      <c r="A82" s="219">
        <v>21</v>
      </c>
      <c r="B82" s="223">
        <v>40</v>
      </c>
      <c r="C82" s="219"/>
      <c r="D82" s="224" t="s">
        <v>124</v>
      </c>
      <c r="E82" s="215" t="s">
        <v>72</v>
      </c>
      <c r="H82" s="158">
        <v>3</v>
      </c>
    </row>
    <row r="83" spans="1:7" ht="14.25">
      <c r="A83" s="168">
        <v>21</v>
      </c>
      <c r="B83" s="168">
        <v>40</v>
      </c>
      <c r="C83" s="168">
        <v>51</v>
      </c>
      <c r="D83" s="225" t="s">
        <v>3574</v>
      </c>
      <c r="E83" s="216"/>
      <c r="G83" s="158">
        <v>61</v>
      </c>
    </row>
    <row r="84" spans="1:7" ht="14.25">
      <c r="A84" s="168">
        <v>21</v>
      </c>
      <c r="B84" s="168">
        <v>40</v>
      </c>
      <c r="C84" s="168">
        <v>53</v>
      </c>
      <c r="D84" s="225" t="s">
        <v>3435</v>
      </c>
      <c r="E84" s="217"/>
      <c r="G84" s="158">
        <v>62</v>
      </c>
    </row>
    <row r="85" spans="1:7" ht="14.25">
      <c r="A85" s="168">
        <v>21</v>
      </c>
      <c r="B85" s="168">
        <v>40</v>
      </c>
      <c r="C85" s="168">
        <v>55</v>
      </c>
      <c r="D85" s="225" t="s">
        <v>3575</v>
      </c>
      <c r="E85" s="217"/>
      <c r="G85" s="158">
        <v>63</v>
      </c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paperSize="9" r:id="rId2"/>
  <headerFooter>
    <oddFooter>&amp;R&amp;P</oddFooter>
  </headerFooter>
  <rowBreaks count="1" manualBreakCount="1">
    <brk id="50" max="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I89"/>
  <sheetViews>
    <sheetView zoomScaleSheetLayoutView="100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8.140625" style="158" hidden="1" customWidth="1"/>
    <col min="7" max="7" width="18.140625" style="158" hidden="1" customWidth="1"/>
    <col min="8" max="9" width="9.140625" style="158" hidden="1" customWidth="1"/>
    <col min="10" max="10" width="13.421875" style="158" bestFit="1" customWidth="1"/>
    <col min="11" max="11" width="2.00390625" style="158" bestFit="1" customWidth="1"/>
    <col min="12" max="12" width="11.140625" style="158" bestFit="1" customWidth="1"/>
    <col min="13" max="13" width="13.421875" style="158" bestFit="1" customWidth="1"/>
    <col min="14" max="14" width="2.00390625" style="158" bestFit="1" customWidth="1"/>
    <col min="15" max="15" width="13.28125" style="158" bestFit="1" customWidth="1"/>
    <col min="16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180">
        <v>48</v>
      </c>
      <c r="B8" s="180"/>
      <c r="C8" s="180"/>
      <c r="D8" s="181" t="s">
        <v>612</v>
      </c>
      <c r="E8" s="231" t="s">
        <v>2693</v>
      </c>
      <c r="F8" s="186"/>
      <c r="G8" s="186"/>
      <c r="H8" s="187">
        <f>+H9+H19+H25+H29+H33+H39+H44+H48+H53+H57+H64+H67+H72+H77+H82</f>
        <v>66</v>
      </c>
    </row>
    <row r="9" spans="1:8" ht="14.25">
      <c r="A9" s="169">
        <v>48</v>
      </c>
      <c r="B9" s="174">
        <v>1</v>
      </c>
      <c r="C9" s="169"/>
      <c r="D9" s="195" t="s">
        <v>613</v>
      </c>
      <c r="E9" s="188" t="s">
        <v>130</v>
      </c>
      <c r="F9" s="186"/>
      <c r="G9" s="186"/>
      <c r="H9" s="186">
        <v>9</v>
      </c>
    </row>
    <row r="10" spans="1:8" ht="14.25">
      <c r="A10" s="170">
        <v>48</v>
      </c>
      <c r="B10" s="176">
        <v>1</v>
      </c>
      <c r="C10" s="170">
        <v>51</v>
      </c>
      <c r="D10" s="210" t="s">
        <v>3582</v>
      </c>
      <c r="E10" s="190"/>
      <c r="F10" s="186" t="s">
        <v>1233</v>
      </c>
      <c r="G10" s="186"/>
      <c r="H10" s="186"/>
    </row>
    <row r="11" spans="1:8" ht="14.25">
      <c r="A11" s="170">
        <v>48</v>
      </c>
      <c r="B11" s="176">
        <v>1</v>
      </c>
      <c r="C11" s="170">
        <v>53</v>
      </c>
      <c r="D11" s="210" t="s">
        <v>3584</v>
      </c>
      <c r="E11" s="190"/>
      <c r="F11" s="186" t="s">
        <v>1234</v>
      </c>
      <c r="G11" s="186"/>
      <c r="H11" s="186"/>
    </row>
    <row r="12" spans="1:8" ht="14.25">
      <c r="A12" s="170">
        <v>48</v>
      </c>
      <c r="B12" s="176">
        <v>1</v>
      </c>
      <c r="C12" s="170">
        <v>55</v>
      </c>
      <c r="D12" s="210" t="s">
        <v>3580</v>
      </c>
      <c r="E12" s="190"/>
      <c r="F12" s="186" t="s">
        <v>1235</v>
      </c>
      <c r="G12" s="186"/>
      <c r="H12" s="186"/>
    </row>
    <row r="13" spans="1:8" ht="14.25">
      <c r="A13" s="170">
        <v>48</v>
      </c>
      <c r="B13" s="176">
        <v>1</v>
      </c>
      <c r="C13" s="170">
        <v>57</v>
      </c>
      <c r="D13" s="210" t="s">
        <v>3585</v>
      </c>
      <c r="E13" s="190"/>
      <c r="F13" s="186" t="s">
        <v>1236</v>
      </c>
      <c r="G13" s="186"/>
      <c r="H13" s="186"/>
    </row>
    <row r="14" spans="1:8" ht="14.25">
      <c r="A14" s="170">
        <v>48</v>
      </c>
      <c r="B14" s="176">
        <v>1</v>
      </c>
      <c r="C14" s="170">
        <v>59</v>
      </c>
      <c r="D14" s="210" t="s">
        <v>3586</v>
      </c>
      <c r="E14" s="190"/>
      <c r="F14" s="186" t="s">
        <v>1237</v>
      </c>
      <c r="G14" s="186"/>
      <c r="H14" s="186"/>
    </row>
    <row r="15" spans="1:8" ht="14.25">
      <c r="A15" s="170">
        <v>48</v>
      </c>
      <c r="B15" s="176">
        <v>1</v>
      </c>
      <c r="C15" s="170">
        <v>61</v>
      </c>
      <c r="D15" s="210" t="s">
        <v>3579</v>
      </c>
      <c r="E15" s="190"/>
      <c r="F15" s="186" t="s">
        <v>1238</v>
      </c>
      <c r="G15" s="186"/>
      <c r="H15" s="186"/>
    </row>
    <row r="16" spans="1:8" ht="14.25">
      <c r="A16" s="170">
        <v>48</v>
      </c>
      <c r="B16" s="176">
        <v>1</v>
      </c>
      <c r="C16" s="170">
        <v>63</v>
      </c>
      <c r="D16" s="210" t="s">
        <v>3583</v>
      </c>
      <c r="E16" s="190"/>
      <c r="F16" s="186" t="s">
        <v>1239</v>
      </c>
      <c r="G16" s="186"/>
      <c r="H16" s="186"/>
    </row>
    <row r="17" spans="1:8" ht="14.25">
      <c r="A17" s="170">
        <v>48</v>
      </c>
      <c r="B17" s="176">
        <v>1</v>
      </c>
      <c r="C17" s="170">
        <v>65</v>
      </c>
      <c r="D17" s="210" t="s">
        <v>3578</v>
      </c>
      <c r="E17" s="190"/>
      <c r="F17" s="186" t="s">
        <v>1240</v>
      </c>
      <c r="G17" s="186"/>
      <c r="H17" s="186"/>
    </row>
    <row r="18" spans="1:8" ht="14.25">
      <c r="A18" s="170">
        <v>48</v>
      </c>
      <c r="B18" s="176">
        <v>1</v>
      </c>
      <c r="C18" s="170">
        <v>67</v>
      </c>
      <c r="D18" s="210" t="s">
        <v>3581</v>
      </c>
      <c r="E18" s="190"/>
      <c r="F18" s="186" t="s">
        <v>1241</v>
      </c>
      <c r="G18" s="186"/>
      <c r="H18" s="186"/>
    </row>
    <row r="19" spans="1:8" ht="14.25">
      <c r="A19" s="169">
        <v>48</v>
      </c>
      <c r="B19" s="174">
        <v>4</v>
      </c>
      <c r="C19" s="169"/>
      <c r="D19" s="195" t="s">
        <v>562</v>
      </c>
      <c r="E19" s="188" t="s">
        <v>102</v>
      </c>
      <c r="F19" s="186"/>
      <c r="G19" s="186"/>
      <c r="H19" s="186">
        <v>5</v>
      </c>
    </row>
    <row r="20" spans="1:8" ht="14.25">
      <c r="A20" s="170">
        <v>48</v>
      </c>
      <c r="B20" s="176">
        <v>4</v>
      </c>
      <c r="C20" s="170">
        <v>51</v>
      </c>
      <c r="D20" s="210" t="s">
        <v>3590</v>
      </c>
      <c r="E20" s="190"/>
      <c r="F20" s="186" t="s">
        <v>1233</v>
      </c>
      <c r="G20" s="186"/>
      <c r="H20" s="186"/>
    </row>
    <row r="21" spans="1:8" ht="14.25">
      <c r="A21" s="170">
        <v>48</v>
      </c>
      <c r="B21" s="176">
        <v>4</v>
      </c>
      <c r="C21" s="170">
        <v>53</v>
      </c>
      <c r="D21" s="210" t="s">
        <v>3587</v>
      </c>
      <c r="E21" s="190"/>
      <c r="F21" s="186" t="s">
        <v>1234</v>
      </c>
      <c r="G21" s="186"/>
      <c r="H21" s="186"/>
    </row>
    <row r="22" spans="1:8" ht="14.25">
      <c r="A22" s="170">
        <v>48</v>
      </c>
      <c r="B22" s="176">
        <v>4</v>
      </c>
      <c r="C22" s="170">
        <v>55</v>
      </c>
      <c r="D22" s="210" t="s">
        <v>3588</v>
      </c>
      <c r="E22" s="190"/>
      <c r="F22" s="186" t="s">
        <v>1235</v>
      </c>
      <c r="G22" s="186"/>
      <c r="H22" s="186"/>
    </row>
    <row r="23" spans="1:8" ht="14.25">
      <c r="A23" s="170">
        <v>48</v>
      </c>
      <c r="B23" s="176">
        <v>4</v>
      </c>
      <c r="C23" s="170">
        <v>57</v>
      </c>
      <c r="D23" s="210" t="s">
        <v>3589</v>
      </c>
      <c r="E23" s="190"/>
      <c r="F23" s="186" t="s">
        <v>1236</v>
      </c>
      <c r="G23" s="186"/>
      <c r="H23" s="186"/>
    </row>
    <row r="24" spans="1:8" ht="14.25">
      <c r="A24" s="170">
        <v>48</v>
      </c>
      <c r="B24" s="176">
        <v>4</v>
      </c>
      <c r="C24" s="170">
        <v>59</v>
      </c>
      <c r="D24" s="210" t="s">
        <v>3591</v>
      </c>
      <c r="E24" s="190"/>
      <c r="F24" s="186" t="s">
        <v>1237</v>
      </c>
      <c r="G24" s="186"/>
      <c r="H24" s="186"/>
    </row>
    <row r="25" spans="1:8" ht="14.25">
      <c r="A25" s="169">
        <v>48</v>
      </c>
      <c r="B25" s="174">
        <v>7</v>
      </c>
      <c r="C25" s="169"/>
      <c r="D25" s="195" t="s">
        <v>305</v>
      </c>
      <c r="E25" s="188" t="s">
        <v>72</v>
      </c>
      <c r="F25" s="186"/>
      <c r="G25" s="186"/>
      <c r="H25" s="186">
        <v>3</v>
      </c>
    </row>
    <row r="26" spans="1:8" ht="14.25">
      <c r="A26" s="170">
        <v>48</v>
      </c>
      <c r="B26" s="176">
        <v>7</v>
      </c>
      <c r="C26" s="170">
        <v>51</v>
      </c>
      <c r="D26" s="210" t="s">
        <v>3592</v>
      </c>
      <c r="E26" s="190"/>
      <c r="F26" s="186" t="s">
        <v>1996</v>
      </c>
      <c r="G26" s="186"/>
      <c r="H26" s="186"/>
    </row>
    <row r="27" spans="1:8" ht="14.25">
      <c r="A27" s="170">
        <v>48</v>
      </c>
      <c r="B27" s="176">
        <v>7</v>
      </c>
      <c r="C27" s="170">
        <v>53</v>
      </c>
      <c r="D27" s="210" t="s">
        <v>3593</v>
      </c>
      <c r="E27" s="190"/>
      <c r="F27" s="186"/>
      <c r="G27" s="186"/>
      <c r="H27" s="186"/>
    </row>
    <row r="28" spans="1:8" ht="14.25">
      <c r="A28" s="170">
        <v>48</v>
      </c>
      <c r="B28" s="176">
        <v>7</v>
      </c>
      <c r="C28" s="170">
        <v>55</v>
      </c>
      <c r="D28" s="210" t="s">
        <v>3594</v>
      </c>
      <c r="E28" s="190"/>
      <c r="F28" s="186"/>
      <c r="G28" s="186"/>
      <c r="H28" s="192"/>
    </row>
    <row r="29" spans="1:8" ht="14.25">
      <c r="A29" s="169">
        <v>48</v>
      </c>
      <c r="B29" s="169">
        <v>10</v>
      </c>
      <c r="C29" s="169"/>
      <c r="D29" s="195" t="s">
        <v>569</v>
      </c>
      <c r="E29" s="188" t="s">
        <v>72</v>
      </c>
      <c r="F29" s="186"/>
      <c r="G29" s="186"/>
      <c r="H29" s="186">
        <v>3</v>
      </c>
    </row>
    <row r="30" spans="1:8" ht="14.25">
      <c r="A30" s="170">
        <v>48</v>
      </c>
      <c r="B30" s="170">
        <v>10</v>
      </c>
      <c r="C30" s="170">
        <v>51</v>
      </c>
      <c r="D30" s="210" t="s">
        <v>3595</v>
      </c>
      <c r="E30" s="190"/>
      <c r="F30" s="186"/>
      <c r="G30" s="186"/>
      <c r="H30" s="186"/>
    </row>
    <row r="31" spans="1:8" ht="14.25">
      <c r="A31" s="170">
        <v>48</v>
      </c>
      <c r="B31" s="170">
        <v>10</v>
      </c>
      <c r="C31" s="170">
        <v>53</v>
      </c>
      <c r="D31" s="210" t="s">
        <v>3596</v>
      </c>
      <c r="E31" s="190"/>
      <c r="F31" s="186"/>
      <c r="G31" s="186"/>
      <c r="H31" s="186"/>
    </row>
    <row r="32" spans="1:8" ht="14.25">
      <c r="A32" s="170">
        <v>48</v>
      </c>
      <c r="B32" s="170">
        <v>10</v>
      </c>
      <c r="C32" s="170">
        <v>55</v>
      </c>
      <c r="D32" s="210" t="s">
        <v>3597</v>
      </c>
      <c r="E32" s="190"/>
      <c r="F32" s="186"/>
      <c r="G32" s="186"/>
      <c r="H32" s="186"/>
    </row>
    <row r="33" spans="1:8" ht="14.25">
      <c r="A33" s="169">
        <v>48</v>
      </c>
      <c r="B33" s="169">
        <v>13</v>
      </c>
      <c r="C33" s="169"/>
      <c r="D33" s="195" t="s">
        <v>572</v>
      </c>
      <c r="E33" s="188" t="s">
        <v>102</v>
      </c>
      <c r="F33" s="186"/>
      <c r="G33" s="186"/>
      <c r="H33" s="186">
        <v>5</v>
      </c>
    </row>
    <row r="34" spans="1:8" ht="14.25">
      <c r="A34" s="170">
        <v>48</v>
      </c>
      <c r="B34" s="170">
        <v>13</v>
      </c>
      <c r="C34" s="170">
        <v>51</v>
      </c>
      <c r="D34" s="210" t="s">
        <v>3602</v>
      </c>
      <c r="E34" s="190"/>
      <c r="F34" s="186" t="s">
        <v>1948</v>
      </c>
      <c r="G34" s="186"/>
      <c r="H34" s="186"/>
    </row>
    <row r="35" spans="1:8" ht="14.25">
      <c r="A35" s="170">
        <v>48</v>
      </c>
      <c r="B35" s="170">
        <v>13</v>
      </c>
      <c r="C35" s="170">
        <v>53</v>
      </c>
      <c r="D35" s="210" t="s">
        <v>3599</v>
      </c>
      <c r="E35" s="190"/>
      <c r="F35" s="186" t="s">
        <v>1996</v>
      </c>
      <c r="G35" s="186"/>
      <c r="H35" s="186"/>
    </row>
    <row r="36" spans="1:8" ht="14.25">
      <c r="A36" s="170">
        <v>48</v>
      </c>
      <c r="B36" s="170">
        <v>13</v>
      </c>
      <c r="C36" s="170">
        <v>55</v>
      </c>
      <c r="D36" s="210" t="s">
        <v>3601</v>
      </c>
      <c r="E36" s="190"/>
      <c r="F36" s="186" t="s">
        <v>1839</v>
      </c>
      <c r="G36" s="186"/>
      <c r="H36" s="186"/>
    </row>
    <row r="37" spans="1:8" ht="14.25">
      <c r="A37" s="170">
        <v>48</v>
      </c>
      <c r="B37" s="170">
        <v>13</v>
      </c>
      <c r="C37" s="170">
        <v>57</v>
      </c>
      <c r="D37" s="210" t="s">
        <v>3598</v>
      </c>
      <c r="E37" s="190"/>
      <c r="F37" s="186" t="s">
        <v>2104</v>
      </c>
      <c r="G37" s="186"/>
      <c r="H37" s="186"/>
    </row>
    <row r="38" spans="1:8" ht="14.25">
      <c r="A38" s="170">
        <v>48</v>
      </c>
      <c r="B38" s="170">
        <v>13</v>
      </c>
      <c r="C38" s="170">
        <v>59</v>
      </c>
      <c r="D38" s="210" t="s">
        <v>3600</v>
      </c>
      <c r="E38" s="190"/>
      <c r="F38" s="186" t="s">
        <v>2105</v>
      </c>
      <c r="G38" s="186"/>
      <c r="H38" s="186"/>
    </row>
    <row r="39" spans="1:8" ht="14.25">
      <c r="A39" s="169">
        <v>48</v>
      </c>
      <c r="B39" s="169">
        <v>16</v>
      </c>
      <c r="C39" s="169"/>
      <c r="D39" s="195" t="s">
        <v>577</v>
      </c>
      <c r="E39" s="188" t="s">
        <v>66</v>
      </c>
      <c r="F39" s="186"/>
      <c r="G39" s="186"/>
      <c r="H39" s="186">
        <v>4</v>
      </c>
    </row>
    <row r="40" spans="1:8" ht="14.25">
      <c r="A40" s="170">
        <v>48</v>
      </c>
      <c r="B40" s="170">
        <v>16</v>
      </c>
      <c r="C40" s="170">
        <v>51</v>
      </c>
      <c r="D40" s="210" t="s">
        <v>3604</v>
      </c>
      <c r="E40" s="190"/>
      <c r="F40" s="186" t="s">
        <v>1233</v>
      </c>
      <c r="G40" s="186"/>
      <c r="H40" s="186"/>
    </row>
    <row r="41" spans="1:8" ht="14.25">
      <c r="A41" s="170">
        <v>48</v>
      </c>
      <c r="B41" s="170">
        <v>16</v>
      </c>
      <c r="C41" s="170">
        <v>53</v>
      </c>
      <c r="D41" s="210" t="s">
        <v>3866</v>
      </c>
      <c r="E41" s="190"/>
      <c r="F41" s="186" t="s">
        <v>1234</v>
      </c>
      <c r="G41" s="186"/>
      <c r="H41" s="186"/>
    </row>
    <row r="42" spans="1:8" ht="14.25">
      <c r="A42" s="170">
        <v>48</v>
      </c>
      <c r="B42" s="170">
        <v>16</v>
      </c>
      <c r="C42" s="170">
        <v>55</v>
      </c>
      <c r="D42" s="210" t="s">
        <v>3603</v>
      </c>
      <c r="E42" s="190"/>
      <c r="F42" s="186" t="s">
        <v>1235</v>
      </c>
      <c r="G42" s="186"/>
      <c r="H42" s="186"/>
    </row>
    <row r="43" spans="1:8" ht="14.25">
      <c r="A43" s="170">
        <v>48</v>
      </c>
      <c r="B43" s="170">
        <v>16</v>
      </c>
      <c r="C43" s="170">
        <v>57</v>
      </c>
      <c r="D43" s="210" t="s">
        <v>3867</v>
      </c>
      <c r="E43" s="190"/>
      <c r="F43" s="186" t="s">
        <v>1236</v>
      </c>
      <c r="G43" s="186"/>
      <c r="H43" s="186"/>
    </row>
    <row r="44" spans="1:8" ht="14.25">
      <c r="A44" s="169">
        <v>48</v>
      </c>
      <c r="B44" s="169">
        <v>19</v>
      </c>
      <c r="C44" s="169"/>
      <c r="D44" s="195" t="s">
        <v>582</v>
      </c>
      <c r="E44" s="188" t="s">
        <v>72</v>
      </c>
      <c r="F44" s="186"/>
      <c r="G44" s="186"/>
      <c r="H44" s="186">
        <v>3</v>
      </c>
    </row>
    <row r="45" spans="1:8" ht="14.25">
      <c r="A45" s="170">
        <v>48</v>
      </c>
      <c r="B45" s="170">
        <v>19</v>
      </c>
      <c r="C45" s="170">
        <v>51</v>
      </c>
      <c r="D45" s="210" t="s">
        <v>2714</v>
      </c>
      <c r="E45" s="190"/>
      <c r="F45" s="186" t="s">
        <v>1996</v>
      </c>
      <c r="G45" s="186"/>
      <c r="H45" s="186"/>
    </row>
    <row r="46" spans="1:8" ht="14.25">
      <c r="A46" s="170">
        <v>48</v>
      </c>
      <c r="B46" s="170">
        <v>19</v>
      </c>
      <c r="C46" s="170">
        <v>53</v>
      </c>
      <c r="D46" s="210" t="s">
        <v>3606</v>
      </c>
      <c r="E46" s="190"/>
      <c r="F46" s="186" t="s">
        <v>2106</v>
      </c>
      <c r="G46" s="186"/>
      <c r="H46" s="186"/>
    </row>
    <row r="47" spans="1:8" ht="14.25">
      <c r="A47" s="170">
        <v>48</v>
      </c>
      <c r="B47" s="170">
        <v>19</v>
      </c>
      <c r="C47" s="170">
        <v>55</v>
      </c>
      <c r="D47" s="210" t="s">
        <v>3605</v>
      </c>
      <c r="E47" s="190"/>
      <c r="F47" s="186" t="s">
        <v>2107</v>
      </c>
      <c r="G47" s="186"/>
      <c r="H47" s="186"/>
    </row>
    <row r="48" spans="1:8" ht="14.25">
      <c r="A48" s="169">
        <v>48</v>
      </c>
      <c r="B48" s="169">
        <v>22</v>
      </c>
      <c r="C48" s="169"/>
      <c r="D48" s="195" t="s">
        <v>584</v>
      </c>
      <c r="E48" s="188" t="s">
        <v>66</v>
      </c>
      <c r="F48" s="186"/>
      <c r="G48" s="186"/>
      <c r="H48" s="186">
        <v>4</v>
      </c>
    </row>
    <row r="49" spans="1:8" ht="14.25">
      <c r="A49" s="170">
        <v>48</v>
      </c>
      <c r="B49" s="170">
        <v>22</v>
      </c>
      <c r="C49" s="170">
        <v>51</v>
      </c>
      <c r="D49" s="210" t="s">
        <v>3607</v>
      </c>
      <c r="E49" s="190"/>
      <c r="F49" s="186" t="s">
        <v>1996</v>
      </c>
      <c r="G49" s="186"/>
      <c r="H49" s="186"/>
    </row>
    <row r="50" spans="1:8" ht="14.25">
      <c r="A50" s="170">
        <v>48</v>
      </c>
      <c r="B50" s="170">
        <v>22</v>
      </c>
      <c r="C50" s="170">
        <v>53</v>
      </c>
      <c r="D50" s="210" t="s">
        <v>3610</v>
      </c>
      <c r="E50" s="190"/>
      <c r="F50" s="186" t="s">
        <v>2108</v>
      </c>
      <c r="G50" s="186"/>
      <c r="H50" s="186"/>
    </row>
    <row r="51" spans="1:8" ht="14.25">
      <c r="A51" s="170">
        <v>48</v>
      </c>
      <c r="B51" s="170">
        <v>22</v>
      </c>
      <c r="C51" s="170">
        <v>55</v>
      </c>
      <c r="D51" s="210" t="s">
        <v>3609</v>
      </c>
      <c r="E51" s="190"/>
      <c r="F51" s="204" t="s">
        <v>2109</v>
      </c>
      <c r="G51" s="207" t="s">
        <v>586</v>
      </c>
      <c r="H51" s="186"/>
    </row>
    <row r="52" spans="1:8" ht="14.25">
      <c r="A52" s="170">
        <v>48</v>
      </c>
      <c r="B52" s="170">
        <v>22</v>
      </c>
      <c r="C52" s="170">
        <v>57</v>
      </c>
      <c r="D52" s="210" t="s">
        <v>3608</v>
      </c>
      <c r="E52" s="190"/>
      <c r="F52" s="186" t="s">
        <v>2083</v>
      </c>
      <c r="G52" s="186"/>
      <c r="H52" s="186"/>
    </row>
    <row r="53" spans="1:8" ht="14.25">
      <c r="A53" s="169">
        <v>48</v>
      </c>
      <c r="B53" s="169">
        <v>25</v>
      </c>
      <c r="C53" s="169"/>
      <c r="D53" s="195" t="s">
        <v>588</v>
      </c>
      <c r="E53" s="188" t="s">
        <v>72</v>
      </c>
      <c r="F53" s="186"/>
      <c r="G53" s="186"/>
      <c r="H53" s="186">
        <v>3</v>
      </c>
    </row>
    <row r="54" spans="1:8" ht="14.25">
      <c r="A54" s="170">
        <v>48</v>
      </c>
      <c r="B54" s="170">
        <v>25</v>
      </c>
      <c r="C54" s="170">
        <v>51</v>
      </c>
      <c r="D54" s="210" t="s">
        <v>3611</v>
      </c>
      <c r="E54" s="190"/>
      <c r="F54" s="186" t="s">
        <v>2352</v>
      </c>
      <c r="G54" s="186"/>
      <c r="H54" s="186"/>
    </row>
    <row r="55" spans="1:8" ht="14.25">
      <c r="A55" s="170">
        <v>48</v>
      </c>
      <c r="B55" s="170">
        <v>25</v>
      </c>
      <c r="C55" s="170">
        <v>53</v>
      </c>
      <c r="D55" s="210" t="s">
        <v>2771</v>
      </c>
      <c r="E55" s="190"/>
      <c r="F55" s="186" t="s">
        <v>1963</v>
      </c>
      <c r="G55" s="186"/>
      <c r="H55" s="186"/>
    </row>
    <row r="56" spans="1:8" ht="14.25">
      <c r="A56" s="170">
        <v>48</v>
      </c>
      <c r="B56" s="170">
        <v>25</v>
      </c>
      <c r="C56" s="170">
        <v>55</v>
      </c>
      <c r="D56" s="210" t="s">
        <v>3612</v>
      </c>
      <c r="E56" s="190"/>
      <c r="F56" s="186"/>
      <c r="G56" s="186"/>
      <c r="H56" s="192"/>
    </row>
    <row r="57" spans="1:8" ht="14.25">
      <c r="A57" s="169">
        <v>48</v>
      </c>
      <c r="B57" s="169">
        <v>28</v>
      </c>
      <c r="C57" s="169"/>
      <c r="D57" s="195" t="s">
        <v>589</v>
      </c>
      <c r="E57" s="188" t="s">
        <v>77</v>
      </c>
      <c r="F57" s="186"/>
      <c r="G57" s="186"/>
      <c r="H57" s="186">
        <v>6</v>
      </c>
    </row>
    <row r="58" spans="1:8" ht="14.25">
      <c r="A58" s="170">
        <v>48</v>
      </c>
      <c r="B58" s="170">
        <v>28</v>
      </c>
      <c r="C58" s="170">
        <v>51</v>
      </c>
      <c r="D58" s="210" t="s">
        <v>3613</v>
      </c>
      <c r="E58" s="190"/>
      <c r="F58" s="186" t="s">
        <v>1233</v>
      </c>
      <c r="G58" s="186"/>
      <c r="H58" s="186"/>
    </row>
    <row r="59" spans="1:8" ht="14.25">
      <c r="A59" s="170">
        <v>48</v>
      </c>
      <c r="B59" s="170">
        <v>28</v>
      </c>
      <c r="C59" s="170">
        <v>53</v>
      </c>
      <c r="D59" s="210" t="s">
        <v>3614</v>
      </c>
      <c r="E59" s="190"/>
      <c r="F59" s="186" t="s">
        <v>1234</v>
      </c>
      <c r="G59" s="186"/>
      <c r="H59" s="186"/>
    </row>
    <row r="60" spans="1:8" ht="14.25">
      <c r="A60" s="170">
        <v>48</v>
      </c>
      <c r="B60" s="170">
        <v>28</v>
      </c>
      <c r="C60" s="170">
        <v>55</v>
      </c>
      <c r="D60" s="210" t="s">
        <v>3617</v>
      </c>
      <c r="E60" s="190"/>
      <c r="F60" s="186" t="s">
        <v>1235</v>
      </c>
      <c r="G60" s="186"/>
      <c r="H60" s="186"/>
    </row>
    <row r="61" spans="1:8" ht="14.25">
      <c r="A61" s="170">
        <v>48</v>
      </c>
      <c r="B61" s="170">
        <v>28</v>
      </c>
      <c r="C61" s="170">
        <v>57</v>
      </c>
      <c r="D61" s="210" t="s">
        <v>3616</v>
      </c>
      <c r="E61" s="190"/>
      <c r="F61" s="186" t="s">
        <v>1236</v>
      </c>
      <c r="G61" s="186"/>
      <c r="H61" s="186"/>
    </row>
    <row r="62" spans="1:8" ht="14.25">
      <c r="A62" s="170">
        <v>48</v>
      </c>
      <c r="B62" s="170">
        <v>28</v>
      </c>
      <c r="C62" s="170">
        <v>59</v>
      </c>
      <c r="D62" s="210" t="s">
        <v>3615</v>
      </c>
      <c r="E62" s="190"/>
      <c r="F62" s="186" t="s">
        <v>1237</v>
      </c>
      <c r="G62" s="186"/>
      <c r="H62" s="186"/>
    </row>
    <row r="63" spans="1:8" ht="14.25">
      <c r="A63" s="170">
        <v>48</v>
      </c>
      <c r="B63" s="170">
        <v>28</v>
      </c>
      <c r="C63" s="170">
        <v>61</v>
      </c>
      <c r="D63" s="210" t="s">
        <v>3618</v>
      </c>
      <c r="E63" s="190"/>
      <c r="F63" s="186" t="s">
        <v>1238</v>
      </c>
      <c r="G63" s="186"/>
      <c r="H63" s="186"/>
    </row>
    <row r="64" spans="1:8" ht="14.25">
      <c r="A64" s="169">
        <v>48</v>
      </c>
      <c r="B64" s="169">
        <v>31</v>
      </c>
      <c r="C64" s="169"/>
      <c r="D64" s="195" t="s">
        <v>595</v>
      </c>
      <c r="E64" s="188" t="s">
        <v>89</v>
      </c>
      <c r="F64" s="186"/>
      <c r="G64" s="186"/>
      <c r="H64" s="186">
        <v>2</v>
      </c>
    </row>
    <row r="65" spans="1:8" ht="14.25">
      <c r="A65" s="170">
        <v>48</v>
      </c>
      <c r="B65" s="170">
        <v>31</v>
      </c>
      <c r="C65" s="170">
        <v>51</v>
      </c>
      <c r="D65" s="210" t="s">
        <v>3620</v>
      </c>
      <c r="E65" s="190"/>
      <c r="F65" s="186" t="s">
        <v>1233</v>
      </c>
      <c r="G65" s="186"/>
      <c r="H65" s="186"/>
    </row>
    <row r="66" spans="1:8" ht="14.25">
      <c r="A66" s="170">
        <v>48</v>
      </c>
      <c r="B66" s="170">
        <v>31</v>
      </c>
      <c r="C66" s="170">
        <v>53</v>
      </c>
      <c r="D66" s="210" t="s">
        <v>3619</v>
      </c>
      <c r="E66" s="190"/>
      <c r="F66" s="186" t="s">
        <v>1234</v>
      </c>
      <c r="G66" s="186"/>
      <c r="H66" s="186"/>
    </row>
    <row r="67" spans="1:8" ht="14.25">
      <c r="A67" s="169">
        <v>48</v>
      </c>
      <c r="B67" s="169">
        <v>34</v>
      </c>
      <c r="C67" s="169"/>
      <c r="D67" s="195" t="s">
        <v>598</v>
      </c>
      <c r="E67" s="188" t="s">
        <v>66</v>
      </c>
      <c r="F67" s="186"/>
      <c r="G67" s="186"/>
      <c r="H67" s="186">
        <v>4</v>
      </c>
    </row>
    <row r="68" spans="1:8" ht="14.25">
      <c r="A68" s="170">
        <v>48</v>
      </c>
      <c r="B68" s="170">
        <v>34</v>
      </c>
      <c r="C68" s="170">
        <v>51</v>
      </c>
      <c r="D68" s="210" t="s">
        <v>3621</v>
      </c>
      <c r="E68" s="190"/>
      <c r="F68" s="186" t="s">
        <v>1233</v>
      </c>
      <c r="G68" s="186"/>
      <c r="H68" s="186"/>
    </row>
    <row r="69" spans="1:8" ht="14.25">
      <c r="A69" s="170">
        <v>48</v>
      </c>
      <c r="B69" s="170">
        <v>34</v>
      </c>
      <c r="C69" s="170">
        <v>53</v>
      </c>
      <c r="D69" s="210" t="s">
        <v>3623</v>
      </c>
      <c r="E69" s="190"/>
      <c r="F69" s="186" t="s">
        <v>1234</v>
      </c>
      <c r="G69" s="186"/>
      <c r="H69" s="186"/>
    </row>
    <row r="70" spans="1:8" ht="14.25">
      <c r="A70" s="170">
        <v>48</v>
      </c>
      <c r="B70" s="170">
        <v>34</v>
      </c>
      <c r="C70" s="170">
        <v>55</v>
      </c>
      <c r="D70" s="210" t="s">
        <v>3624</v>
      </c>
      <c r="E70" s="190"/>
      <c r="F70" s="186" t="s">
        <v>1235</v>
      </c>
      <c r="G70" s="186"/>
      <c r="H70" s="186"/>
    </row>
    <row r="71" spans="1:8" ht="14.25">
      <c r="A71" s="170">
        <v>48</v>
      </c>
      <c r="B71" s="170">
        <v>34</v>
      </c>
      <c r="C71" s="170">
        <v>57</v>
      </c>
      <c r="D71" s="210" t="s">
        <v>3622</v>
      </c>
      <c r="E71" s="190"/>
      <c r="F71" s="186" t="s">
        <v>1236</v>
      </c>
      <c r="G71" s="186"/>
      <c r="H71" s="186"/>
    </row>
    <row r="72" spans="1:8" ht="14.25">
      <c r="A72" s="169">
        <v>48</v>
      </c>
      <c r="B72" s="169">
        <v>37</v>
      </c>
      <c r="C72" s="169"/>
      <c r="D72" s="195" t="s">
        <v>602</v>
      </c>
      <c r="E72" s="188" t="s">
        <v>66</v>
      </c>
      <c r="F72" s="186"/>
      <c r="G72" s="186"/>
      <c r="H72" s="186">
        <v>4</v>
      </c>
    </row>
    <row r="73" spans="1:8" ht="14.25">
      <c r="A73" s="170">
        <v>48</v>
      </c>
      <c r="B73" s="170">
        <v>37</v>
      </c>
      <c r="C73" s="170">
        <v>51</v>
      </c>
      <c r="D73" s="210" t="s">
        <v>3628</v>
      </c>
      <c r="E73" s="190"/>
      <c r="F73" s="186" t="s">
        <v>2111</v>
      </c>
      <c r="G73" s="186"/>
      <c r="H73" s="186"/>
    </row>
    <row r="74" spans="1:8" ht="14.25">
      <c r="A74" s="170">
        <v>48</v>
      </c>
      <c r="B74" s="170">
        <v>37</v>
      </c>
      <c r="C74" s="170">
        <v>53</v>
      </c>
      <c r="D74" s="210" t="s">
        <v>3626</v>
      </c>
      <c r="E74" s="190"/>
      <c r="F74" s="186" t="s">
        <v>2112</v>
      </c>
      <c r="G74" s="186"/>
      <c r="H74" s="186"/>
    </row>
    <row r="75" spans="1:8" ht="14.25">
      <c r="A75" s="170">
        <v>48</v>
      </c>
      <c r="B75" s="170">
        <v>37</v>
      </c>
      <c r="C75" s="170">
        <v>55</v>
      </c>
      <c r="D75" s="210" t="s">
        <v>3627</v>
      </c>
      <c r="E75" s="190"/>
      <c r="F75" s="186" t="s">
        <v>2113</v>
      </c>
      <c r="G75" s="186"/>
      <c r="H75" s="186"/>
    </row>
    <row r="76" spans="1:8" ht="14.25">
      <c r="A76" s="170">
        <v>48</v>
      </c>
      <c r="B76" s="170">
        <v>37</v>
      </c>
      <c r="C76" s="170">
        <v>57</v>
      </c>
      <c r="D76" s="210" t="s">
        <v>3625</v>
      </c>
      <c r="E76" s="190"/>
      <c r="F76" s="186" t="s">
        <v>2114</v>
      </c>
      <c r="G76" s="186"/>
      <c r="H76" s="186"/>
    </row>
    <row r="77" spans="1:8" ht="14.25">
      <c r="A77" s="169">
        <v>48</v>
      </c>
      <c r="B77" s="169">
        <v>40</v>
      </c>
      <c r="C77" s="169"/>
      <c r="D77" s="195" t="s">
        <v>607</v>
      </c>
      <c r="E77" s="188" t="s">
        <v>66</v>
      </c>
      <c r="F77" s="186"/>
      <c r="G77" s="186"/>
      <c r="H77" s="186">
        <v>4</v>
      </c>
    </row>
    <row r="78" spans="1:8" ht="14.25">
      <c r="A78" s="170">
        <v>48</v>
      </c>
      <c r="B78" s="170">
        <v>40</v>
      </c>
      <c r="C78" s="170">
        <v>51</v>
      </c>
      <c r="D78" s="210" t="s">
        <v>3377</v>
      </c>
      <c r="E78" s="230"/>
      <c r="F78" s="186" t="s">
        <v>1233</v>
      </c>
      <c r="G78" s="186"/>
      <c r="H78" s="186"/>
    </row>
    <row r="79" spans="1:8" ht="14.25">
      <c r="A79" s="170">
        <v>48</v>
      </c>
      <c r="B79" s="170">
        <v>40</v>
      </c>
      <c r="C79" s="170">
        <v>53</v>
      </c>
      <c r="D79" s="210" t="s">
        <v>3865</v>
      </c>
      <c r="E79" s="190"/>
      <c r="F79" s="186" t="s">
        <v>1234</v>
      </c>
      <c r="G79" s="186"/>
      <c r="H79" s="186"/>
    </row>
    <row r="80" spans="1:8" ht="14.25">
      <c r="A80" s="170">
        <v>48</v>
      </c>
      <c r="B80" s="170">
        <v>40</v>
      </c>
      <c r="C80" s="170">
        <v>55</v>
      </c>
      <c r="D80" s="210" t="s">
        <v>2801</v>
      </c>
      <c r="E80" s="190"/>
      <c r="F80" s="186" t="s">
        <v>1235</v>
      </c>
      <c r="G80" s="186"/>
      <c r="H80" s="186"/>
    </row>
    <row r="81" spans="1:8" ht="14.25">
      <c r="A81" s="170">
        <v>48</v>
      </c>
      <c r="B81" s="170">
        <v>40</v>
      </c>
      <c r="C81" s="170">
        <v>57</v>
      </c>
      <c r="D81" s="210" t="s">
        <v>3629</v>
      </c>
      <c r="E81" s="190"/>
      <c r="F81" s="186" t="s">
        <v>1236</v>
      </c>
      <c r="G81" s="186"/>
      <c r="H81" s="186"/>
    </row>
    <row r="82" spans="1:8" ht="14.25">
      <c r="A82" s="169">
        <v>48</v>
      </c>
      <c r="B82" s="169">
        <v>43</v>
      </c>
      <c r="C82" s="169"/>
      <c r="D82" s="195" t="s">
        <v>610</v>
      </c>
      <c r="E82" s="188" t="s">
        <v>217</v>
      </c>
      <c r="F82" s="186"/>
      <c r="G82" s="186"/>
      <c r="H82" s="186">
        <v>7</v>
      </c>
    </row>
    <row r="83" spans="1:8" ht="14.25">
      <c r="A83" s="170">
        <v>48</v>
      </c>
      <c r="B83" s="170">
        <v>43</v>
      </c>
      <c r="C83" s="170">
        <v>51</v>
      </c>
      <c r="D83" s="210" t="s">
        <v>3635</v>
      </c>
      <c r="E83" s="190"/>
      <c r="F83" s="186" t="s">
        <v>2115</v>
      </c>
      <c r="G83" s="186"/>
      <c r="H83" s="186"/>
    </row>
    <row r="84" spans="1:8" ht="14.25">
      <c r="A84" s="170">
        <v>48</v>
      </c>
      <c r="B84" s="170">
        <v>43</v>
      </c>
      <c r="C84" s="170">
        <v>53</v>
      </c>
      <c r="D84" s="210" t="s">
        <v>3630</v>
      </c>
      <c r="E84" s="190"/>
      <c r="F84" s="186" t="s">
        <v>2080</v>
      </c>
      <c r="G84" s="186"/>
      <c r="H84" s="186"/>
    </row>
    <row r="85" spans="1:8" ht="14.25">
      <c r="A85" s="170">
        <v>48</v>
      </c>
      <c r="B85" s="170">
        <v>43</v>
      </c>
      <c r="C85" s="170">
        <v>55</v>
      </c>
      <c r="D85" s="210" t="s">
        <v>3634</v>
      </c>
      <c r="E85" s="190"/>
      <c r="F85" s="186" t="s">
        <v>2116</v>
      </c>
      <c r="G85" s="186"/>
      <c r="H85" s="186"/>
    </row>
    <row r="86" spans="1:8" ht="14.25">
      <c r="A86" s="170">
        <v>48</v>
      </c>
      <c r="B86" s="170">
        <v>43</v>
      </c>
      <c r="C86" s="170">
        <v>57</v>
      </c>
      <c r="D86" s="210" t="s">
        <v>3631</v>
      </c>
      <c r="E86" s="190"/>
      <c r="F86" s="186" t="s">
        <v>1995</v>
      </c>
      <c r="G86" s="186"/>
      <c r="H86" s="186"/>
    </row>
    <row r="87" spans="1:8" ht="14.25">
      <c r="A87" s="170">
        <v>48</v>
      </c>
      <c r="B87" s="170">
        <v>43</v>
      </c>
      <c r="C87" s="170">
        <v>59</v>
      </c>
      <c r="D87" s="210" t="s">
        <v>3636</v>
      </c>
      <c r="E87" s="190"/>
      <c r="F87" s="186" t="s">
        <v>2117</v>
      </c>
      <c r="G87" s="186"/>
      <c r="H87" s="186"/>
    </row>
    <row r="88" spans="1:8" ht="14.25">
      <c r="A88" s="170">
        <v>48</v>
      </c>
      <c r="B88" s="170">
        <v>43</v>
      </c>
      <c r="C88" s="170">
        <v>61</v>
      </c>
      <c r="D88" s="210" t="s">
        <v>3632</v>
      </c>
      <c r="E88" s="190"/>
      <c r="F88" s="186" t="s">
        <v>1930</v>
      </c>
      <c r="G88" s="186"/>
      <c r="H88" s="186"/>
    </row>
    <row r="89" spans="1:8" ht="14.25">
      <c r="A89" s="170">
        <v>48</v>
      </c>
      <c r="B89" s="170">
        <v>43</v>
      </c>
      <c r="C89" s="170">
        <v>63</v>
      </c>
      <c r="D89" s="210" t="s">
        <v>3633</v>
      </c>
      <c r="E89" s="190"/>
      <c r="F89" s="186" t="s">
        <v>2118</v>
      </c>
      <c r="G89" s="186"/>
      <c r="H89" s="186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paperSize="9" r:id="rId2"/>
  <headerFooter>
    <oddFooter>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6"/>
  <sheetViews>
    <sheetView zoomScaleSheetLayoutView="85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8.140625" style="158" hidden="1" customWidth="1"/>
    <col min="7" max="7" width="13.421875" style="158" hidden="1" customWidth="1"/>
    <col min="8" max="8" width="9.140625" style="158" hidden="1" customWidth="1"/>
    <col min="9" max="9" width="10.00390625" style="158" customWidth="1"/>
    <col min="10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180">
        <v>81</v>
      </c>
      <c r="B8" s="180"/>
      <c r="C8" s="180"/>
      <c r="D8" s="181" t="s">
        <v>1375</v>
      </c>
      <c r="E8" s="231" t="s">
        <v>1739</v>
      </c>
      <c r="F8" s="185">
        <v>1</v>
      </c>
      <c r="G8" s="186">
        <v>2009</v>
      </c>
      <c r="H8" s="187">
        <f>+H9+H16+H23+H26+H31+H36+H42+H47+H52+H59+H65+H72+H77+H83+H91+H96+H103+H108+H114+H119+H124+H130+H135+H141</f>
        <v>114</v>
      </c>
    </row>
    <row r="9" spans="1:8" ht="14.25">
      <c r="A9" s="169">
        <v>81</v>
      </c>
      <c r="B9" s="174">
        <v>1</v>
      </c>
      <c r="C9" s="169"/>
      <c r="D9" s="195" t="s">
        <v>1380</v>
      </c>
      <c r="E9" s="188" t="s">
        <v>77</v>
      </c>
      <c r="F9" s="186"/>
      <c r="G9" s="186"/>
      <c r="H9" s="186">
        <v>6</v>
      </c>
    </row>
    <row r="10" spans="1:8" ht="14.25">
      <c r="A10" s="170">
        <v>81</v>
      </c>
      <c r="B10" s="176">
        <v>1</v>
      </c>
      <c r="C10" s="170">
        <v>51</v>
      </c>
      <c r="D10" s="210" t="s">
        <v>3990</v>
      </c>
      <c r="E10" s="209"/>
      <c r="F10" s="186" t="s">
        <v>2119</v>
      </c>
      <c r="G10" s="186"/>
      <c r="H10" s="186"/>
    </row>
    <row r="11" spans="1:8" ht="14.25">
      <c r="A11" s="170">
        <v>81</v>
      </c>
      <c r="B11" s="176">
        <v>1</v>
      </c>
      <c r="C11" s="170">
        <v>53</v>
      </c>
      <c r="D11" s="210" t="s">
        <v>3198</v>
      </c>
      <c r="E11" s="190"/>
      <c r="F11" s="186" t="s">
        <v>1847</v>
      </c>
      <c r="G11" s="186"/>
      <c r="H11" s="186"/>
    </row>
    <row r="12" spans="1:8" ht="14.25">
      <c r="A12" s="170">
        <v>81</v>
      </c>
      <c r="B12" s="176">
        <v>1</v>
      </c>
      <c r="C12" s="170">
        <v>55</v>
      </c>
      <c r="D12" s="210" t="s">
        <v>3992</v>
      </c>
      <c r="E12" s="190"/>
      <c r="F12" s="186" t="s">
        <v>2120</v>
      </c>
      <c r="G12" s="186"/>
      <c r="H12" s="186"/>
    </row>
    <row r="13" spans="1:8" ht="14.25">
      <c r="A13" s="170">
        <v>81</v>
      </c>
      <c r="B13" s="176">
        <v>1</v>
      </c>
      <c r="C13" s="170">
        <v>57</v>
      </c>
      <c r="D13" s="210" t="s">
        <v>3989</v>
      </c>
      <c r="E13" s="190"/>
      <c r="F13" s="186" t="s">
        <v>1822</v>
      </c>
      <c r="G13" s="186"/>
      <c r="H13" s="186"/>
    </row>
    <row r="14" spans="1:8" ht="14.25">
      <c r="A14" s="170">
        <v>81</v>
      </c>
      <c r="B14" s="176">
        <v>1</v>
      </c>
      <c r="C14" s="170">
        <v>59</v>
      </c>
      <c r="D14" s="210" t="s">
        <v>3991</v>
      </c>
      <c r="E14" s="190"/>
      <c r="F14" s="186" t="s">
        <v>2121</v>
      </c>
      <c r="G14" s="186"/>
      <c r="H14" s="186"/>
    </row>
    <row r="15" spans="1:8" ht="14.25">
      <c r="A15" s="170">
        <v>81</v>
      </c>
      <c r="B15" s="176">
        <v>1</v>
      </c>
      <c r="C15" s="170">
        <v>61</v>
      </c>
      <c r="D15" s="210" t="s">
        <v>3344</v>
      </c>
      <c r="E15" s="190"/>
      <c r="F15" s="186" t="s">
        <v>2122</v>
      </c>
      <c r="G15" s="186"/>
      <c r="H15" s="186"/>
    </row>
    <row r="16" spans="1:8" ht="14.25">
      <c r="A16" s="169">
        <v>81</v>
      </c>
      <c r="B16" s="174">
        <v>4</v>
      </c>
      <c r="C16" s="169"/>
      <c r="D16" s="195" t="s">
        <v>1090</v>
      </c>
      <c r="E16" s="188" t="s">
        <v>77</v>
      </c>
      <c r="F16" s="186"/>
      <c r="G16" s="186"/>
      <c r="H16" s="186">
        <v>6</v>
      </c>
    </row>
    <row r="17" spans="1:8" ht="14.25">
      <c r="A17" s="170">
        <v>81</v>
      </c>
      <c r="B17" s="176">
        <v>4</v>
      </c>
      <c r="C17" s="170">
        <v>51</v>
      </c>
      <c r="D17" s="210" t="s">
        <v>3923</v>
      </c>
      <c r="E17" s="190"/>
      <c r="F17" s="186" t="s">
        <v>2091</v>
      </c>
      <c r="G17" s="186"/>
      <c r="H17" s="186"/>
    </row>
    <row r="18" spans="1:8" ht="14.25">
      <c r="A18" s="170">
        <v>81</v>
      </c>
      <c r="B18" s="176">
        <v>4</v>
      </c>
      <c r="C18" s="170">
        <v>53</v>
      </c>
      <c r="D18" s="210" t="s">
        <v>3924</v>
      </c>
      <c r="E18" s="190"/>
      <c r="F18" s="186" t="s">
        <v>2123</v>
      </c>
      <c r="G18" s="186"/>
      <c r="H18" s="186"/>
    </row>
    <row r="19" spans="1:8" ht="14.25">
      <c r="A19" s="170">
        <v>81</v>
      </c>
      <c r="B19" s="176">
        <v>4</v>
      </c>
      <c r="C19" s="170">
        <v>55</v>
      </c>
      <c r="D19" s="210" t="s">
        <v>3902</v>
      </c>
      <c r="E19" s="190"/>
      <c r="F19" s="186" t="s">
        <v>1996</v>
      </c>
      <c r="G19" s="186"/>
      <c r="H19" s="186"/>
    </row>
    <row r="20" spans="1:8" ht="14.25">
      <c r="A20" s="170">
        <v>81</v>
      </c>
      <c r="B20" s="176">
        <v>4</v>
      </c>
      <c r="C20" s="170">
        <v>57</v>
      </c>
      <c r="D20" s="210" t="s">
        <v>3728</v>
      </c>
      <c r="E20" s="209"/>
      <c r="F20" s="186" t="s">
        <v>1816</v>
      </c>
      <c r="G20" s="186"/>
      <c r="H20" s="186"/>
    </row>
    <row r="21" spans="1:8" ht="14.25">
      <c r="A21" s="170">
        <v>81</v>
      </c>
      <c r="B21" s="176">
        <v>4</v>
      </c>
      <c r="C21" s="170">
        <v>59</v>
      </c>
      <c r="D21" s="210" t="s">
        <v>3904</v>
      </c>
      <c r="E21" s="190"/>
      <c r="F21" s="186" t="s">
        <v>2121</v>
      </c>
      <c r="G21" s="186"/>
      <c r="H21" s="186"/>
    </row>
    <row r="22" spans="1:8" ht="14.25">
      <c r="A22" s="170">
        <v>81</v>
      </c>
      <c r="B22" s="176">
        <v>4</v>
      </c>
      <c r="C22" s="170">
        <v>61</v>
      </c>
      <c r="D22" s="210" t="s">
        <v>3903</v>
      </c>
      <c r="E22" s="190"/>
      <c r="F22" s="186" t="s">
        <v>2124</v>
      </c>
      <c r="G22" s="186"/>
      <c r="H22" s="186"/>
    </row>
    <row r="23" spans="1:8" ht="14.25">
      <c r="A23" s="169">
        <v>81</v>
      </c>
      <c r="B23" s="174">
        <v>7</v>
      </c>
      <c r="C23" s="169"/>
      <c r="D23" s="195" t="s">
        <v>131</v>
      </c>
      <c r="E23" s="188" t="s">
        <v>89</v>
      </c>
      <c r="F23" s="186"/>
      <c r="G23" s="186"/>
      <c r="H23" s="186">
        <v>2</v>
      </c>
    </row>
    <row r="24" spans="1:8" ht="14.25">
      <c r="A24" s="170">
        <v>81</v>
      </c>
      <c r="B24" s="176">
        <v>7</v>
      </c>
      <c r="C24" s="170">
        <v>51</v>
      </c>
      <c r="D24" s="210" t="s">
        <v>3901</v>
      </c>
      <c r="E24" s="190"/>
      <c r="F24" s="186" t="s">
        <v>2110</v>
      </c>
      <c r="G24" s="186"/>
      <c r="H24" s="186"/>
    </row>
    <row r="25" spans="1:8" ht="14.25">
      <c r="A25" s="170">
        <v>81</v>
      </c>
      <c r="B25" s="176">
        <v>7</v>
      </c>
      <c r="C25" s="170">
        <v>53</v>
      </c>
      <c r="D25" s="210" t="s">
        <v>3638</v>
      </c>
      <c r="E25" s="190"/>
      <c r="F25" s="186" t="s">
        <v>2091</v>
      </c>
      <c r="G25" s="186"/>
      <c r="H25" s="186"/>
    </row>
    <row r="26" spans="1:8" ht="14.25">
      <c r="A26" s="169">
        <v>81</v>
      </c>
      <c r="B26" s="169">
        <v>10</v>
      </c>
      <c r="C26" s="169"/>
      <c r="D26" s="195" t="s">
        <v>1094</v>
      </c>
      <c r="E26" s="188" t="s">
        <v>66</v>
      </c>
      <c r="F26" s="186"/>
      <c r="G26" s="186"/>
      <c r="H26" s="186">
        <v>4</v>
      </c>
    </row>
    <row r="27" spans="1:8" ht="14.25">
      <c r="A27" s="170">
        <v>81</v>
      </c>
      <c r="B27" s="170">
        <v>10</v>
      </c>
      <c r="C27" s="170">
        <v>51</v>
      </c>
      <c r="D27" s="210" t="s">
        <v>3905</v>
      </c>
      <c r="E27" s="190"/>
      <c r="F27" s="186"/>
      <c r="G27" s="186"/>
      <c r="H27" s="186"/>
    </row>
    <row r="28" spans="1:8" ht="14.25">
      <c r="A28" s="170">
        <v>81</v>
      </c>
      <c r="B28" s="170">
        <v>10</v>
      </c>
      <c r="C28" s="170">
        <v>53</v>
      </c>
      <c r="D28" s="210" t="s">
        <v>3906</v>
      </c>
      <c r="E28" s="190"/>
      <c r="F28" s="186"/>
      <c r="G28" s="186"/>
      <c r="H28" s="186"/>
    </row>
    <row r="29" spans="1:8" ht="14.25">
      <c r="A29" s="170">
        <v>81</v>
      </c>
      <c r="B29" s="170">
        <v>10</v>
      </c>
      <c r="C29" s="170">
        <v>55</v>
      </c>
      <c r="D29" s="210" t="s">
        <v>3907</v>
      </c>
      <c r="E29" s="190"/>
      <c r="F29" s="186"/>
      <c r="G29" s="186"/>
      <c r="H29" s="186"/>
    </row>
    <row r="30" spans="1:8" ht="14.25">
      <c r="A30" s="170">
        <v>81</v>
      </c>
      <c r="B30" s="170">
        <v>10</v>
      </c>
      <c r="C30" s="170">
        <v>57</v>
      </c>
      <c r="D30" s="210" t="s">
        <v>3908</v>
      </c>
      <c r="E30" s="190"/>
      <c r="F30" s="186"/>
      <c r="G30" s="186"/>
      <c r="H30" s="186"/>
    </row>
    <row r="31" spans="1:8" ht="14.25">
      <c r="A31" s="169">
        <v>81</v>
      </c>
      <c r="B31" s="169">
        <v>13</v>
      </c>
      <c r="C31" s="169"/>
      <c r="D31" s="195" t="s">
        <v>1099</v>
      </c>
      <c r="E31" s="188" t="s">
        <v>66</v>
      </c>
      <c r="F31" s="186"/>
      <c r="G31" s="186"/>
      <c r="H31" s="186">
        <v>4</v>
      </c>
    </row>
    <row r="32" spans="1:8" ht="14.25">
      <c r="A32" s="170">
        <v>81</v>
      </c>
      <c r="B32" s="170">
        <v>13</v>
      </c>
      <c r="C32" s="170">
        <v>51</v>
      </c>
      <c r="D32" s="210" t="s">
        <v>2738</v>
      </c>
      <c r="E32" s="209"/>
      <c r="F32" s="186"/>
      <c r="G32" s="186"/>
      <c r="H32" s="186"/>
    </row>
    <row r="33" spans="1:8" ht="14.25">
      <c r="A33" s="170">
        <v>81</v>
      </c>
      <c r="B33" s="170">
        <v>13</v>
      </c>
      <c r="C33" s="170">
        <v>53</v>
      </c>
      <c r="D33" s="210" t="s">
        <v>3353</v>
      </c>
      <c r="E33" s="190"/>
      <c r="F33" s="186"/>
      <c r="G33" s="186"/>
      <c r="H33" s="186"/>
    </row>
    <row r="34" spans="1:8" ht="14.25">
      <c r="A34" s="170">
        <v>81</v>
      </c>
      <c r="B34" s="170">
        <v>13</v>
      </c>
      <c r="C34" s="170">
        <v>55</v>
      </c>
      <c r="D34" s="210" t="s">
        <v>3909</v>
      </c>
      <c r="E34" s="190"/>
      <c r="F34" s="186"/>
      <c r="G34" s="186"/>
      <c r="H34" s="186"/>
    </row>
    <row r="35" spans="1:8" ht="14.25">
      <c r="A35" s="170">
        <v>81</v>
      </c>
      <c r="B35" s="170">
        <v>13</v>
      </c>
      <c r="C35" s="170">
        <v>57</v>
      </c>
      <c r="D35" s="210" t="s">
        <v>3910</v>
      </c>
      <c r="E35" s="190"/>
      <c r="F35" s="186"/>
      <c r="G35" s="186"/>
      <c r="H35" s="186"/>
    </row>
    <row r="36" spans="1:8" ht="14.25">
      <c r="A36" s="169">
        <v>81</v>
      </c>
      <c r="B36" s="169">
        <v>16</v>
      </c>
      <c r="C36" s="169"/>
      <c r="D36" s="195" t="s">
        <v>1102</v>
      </c>
      <c r="E36" s="188" t="s">
        <v>102</v>
      </c>
      <c r="F36" s="186"/>
      <c r="G36" s="186"/>
      <c r="H36" s="186">
        <v>5</v>
      </c>
    </row>
    <row r="37" spans="1:8" ht="14.25">
      <c r="A37" s="170">
        <v>81</v>
      </c>
      <c r="B37" s="170">
        <v>16</v>
      </c>
      <c r="C37" s="170">
        <v>51</v>
      </c>
      <c r="D37" s="210" t="s">
        <v>3925</v>
      </c>
      <c r="E37" s="190"/>
      <c r="F37" s="186" t="s">
        <v>2127</v>
      </c>
      <c r="G37" s="186"/>
      <c r="H37" s="186"/>
    </row>
    <row r="38" spans="1:8" ht="14.25">
      <c r="A38" s="170">
        <v>81</v>
      </c>
      <c r="B38" s="170">
        <v>16</v>
      </c>
      <c r="C38" s="170">
        <v>53</v>
      </c>
      <c r="D38" s="210" t="s">
        <v>3929</v>
      </c>
      <c r="E38" s="209"/>
      <c r="F38" s="186" t="s">
        <v>2125</v>
      </c>
      <c r="G38" s="186"/>
      <c r="H38" s="186"/>
    </row>
    <row r="39" spans="1:8" ht="14.25">
      <c r="A39" s="170">
        <v>81</v>
      </c>
      <c r="B39" s="170">
        <v>16</v>
      </c>
      <c r="C39" s="170">
        <v>55</v>
      </c>
      <c r="D39" s="210" t="s">
        <v>3928</v>
      </c>
      <c r="E39" s="190"/>
      <c r="F39" s="186" t="s">
        <v>2126</v>
      </c>
      <c r="G39" s="186"/>
      <c r="H39" s="186"/>
    </row>
    <row r="40" spans="1:8" ht="14.25">
      <c r="A40" s="170">
        <v>81</v>
      </c>
      <c r="B40" s="170">
        <v>16</v>
      </c>
      <c r="C40" s="170">
        <v>57</v>
      </c>
      <c r="D40" s="210" t="s">
        <v>3926</v>
      </c>
      <c r="E40" s="190"/>
      <c r="F40" s="186" t="s">
        <v>2128</v>
      </c>
      <c r="G40" s="186"/>
      <c r="H40" s="186"/>
    </row>
    <row r="41" spans="1:8" ht="14.25">
      <c r="A41" s="170">
        <v>81</v>
      </c>
      <c r="B41" s="170">
        <v>16</v>
      </c>
      <c r="C41" s="170">
        <v>59</v>
      </c>
      <c r="D41" s="210" t="s">
        <v>3927</v>
      </c>
      <c r="E41" s="190"/>
      <c r="F41" s="186" t="s">
        <v>1970</v>
      </c>
      <c r="G41" s="186"/>
      <c r="H41" s="186"/>
    </row>
    <row r="42" spans="1:8" ht="14.25">
      <c r="A42" s="169">
        <v>81</v>
      </c>
      <c r="B42" s="169">
        <v>19</v>
      </c>
      <c r="C42" s="169"/>
      <c r="D42" s="195" t="s">
        <v>1107</v>
      </c>
      <c r="E42" s="188" t="s">
        <v>66</v>
      </c>
      <c r="F42" s="186"/>
      <c r="G42" s="186"/>
      <c r="H42" s="186">
        <v>4</v>
      </c>
    </row>
    <row r="43" spans="1:8" ht="14.25">
      <c r="A43" s="170">
        <v>81</v>
      </c>
      <c r="B43" s="170">
        <v>19</v>
      </c>
      <c r="C43" s="170">
        <v>51</v>
      </c>
      <c r="D43" s="210" t="s">
        <v>3911</v>
      </c>
      <c r="E43" s="190"/>
      <c r="F43" s="186" t="s">
        <v>1996</v>
      </c>
      <c r="G43" s="186"/>
      <c r="H43" s="186"/>
    </row>
    <row r="44" spans="1:8" ht="14.25">
      <c r="A44" s="170">
        <v>81</v>
      </c>
      <c r="B44" s="170">
        <v>19</v>
      </c>
      <c r="C44" s="170">
        <v>53</v>
      </c>
      <c r="D44" s="210" t="s">
        <v>3912</v>
      </c>
      <c r="E44" s="190"/>
      <c r="F44" s="186" t="s">
        <v>2129</v>
      </c>
      <c r="G44" s="186"/>
      <c r="H44" s="186"/>
    </row>
    <row r="45" spans="1:8" ht="14.25">
      <c r="A45" s="170">
        <v>81</v>
      </c>
      <c r="B45" s="170">
        <v>19</v>
      </c>
      <c r="C45" s="170">
        <v>55</v>
      </c>
      <c r="D45" s="210" t="s">
        <v>3913</v>
      </c>
      <c r="E45" s="190"/>
      <c r="F45" s="186" t="s">
        <v>2130</v>
      </c>
      <c r="G45" s="186"/>
      <c r="H45" s="186"/>
    </row>
    <row r="46" spans="1:8" ht="14.25">
      <c r="A46" s="170">
        <v>81</v>
      </c>
      <c r="B46" s="170">
        <v>19</v>
      </c>
      <c r="C46" s="170">
        <v>57</v>
      </c>
      <c r="D46" s="210" t="s">
        <v>3930</v>
      </c>
      <c r="E46" s="209"/>
      <c r="F46" s="186" t="s">
        <v>2131</v>
      </c>
      <c r="G46" s="186"/>
      <c r="H46" s="186"/>
    </row>
    <row r="47" spans="1:8" ht="14.25">
      <c r="A47" s="169">
        <v>81</v>
      </c>
      <c r="B47" s="169">
        <v>22</v>
      </c>
      <c r="C47" s="169"/>
      <c r="D47" s="195" t="s">
        <v>1111</v>
      </c>
      <c r="E47" s="188" t="s">
        <v>66</v>
      </c>
      <c r="F47" s="186"/>
      <c r="G47" s="186"/>
      <c r="H47" s="186">
        <v>4</v>
      </c>
    </row>
    <row r="48" spans="1:8" ht="14.25">
      <c r="A48" s="170">
        <v>81</v>
      </c>
      <c r="B48" s="170">
        <v>22</v>
      </c>
      <c r="C48" s="170">
        <v>51</v>
      </c>
      <c r="D48" s="210" t="s">
        <v>3931</v>
      </c>
      <c r="E48" s="209"/>
      <c r="F48" s="186" t="s">
        <v>1834</v>
      </c>
      <c r="G48" s="186"/>
      <c r="H48" s="186"/>
    </row>
    <row r="49" spans="1:8" ht="14.25">
      <c r="A49" s="170">
        <v>81</v>
      </c>
      <c r="B49" s="170">
        <v>22</v>
      </c>
      <c r="C49" s="170">
        <v>53</v>
      </c>
      <c r="D49" s="210" t="s">
        <v>3331</v>
      </c>
      <c r="E49" s="209"/>
      <c r="F49" s="186" t="s">
        <v>2132</v>
      </c>
      <c r="G49" s="186"/>
      <c r="H49" s="186"/>
    </row>
    <row r="50" spans="1:8" ht="14.25">
      <c r="A50" s="170">
        <v>81</v>
      </c>
      <c r="B50" s="170">
        <v>22</v>
      </c>
      <c r="C50" s="170">
        <v>55</v>
      </c>
      <c r="D50" s="210" t="s">
        <v>3915</v>
      </c>
      <c r="E50" s="190"/>
      <c r="F50" s="186" t="s">
        <v>2133</v>
      </c>
      <c r="G50" s="186"/>
      <c r="H50" s="186"/>
    </row>
    <row r="51" spans="1:8" ht="14.25">
      <c r="A51" s="170">
        <v>81</v>
      </c>
      <c r="B51" s="170">
        <v>22</v>
      </c>
      <c r="C51" s="170">
        <v>57</v>
      </c>
      <c r="D51" s="210" t="s">
        <v>3914</v>
      </c>
      <c r="E51" s="190"/>
      <c r="F51" s="186" t="s">
        <v>2134</v>
      </c>
      <c r="G51" s="186"/>
      <c r="H51" s="186"/>
    </row>
    <row r="52" spans="1:8" ht="14.25">
      <c r="A52" s="169">
        <v>81</v>
      </c>
      <c r="B52" s="169">
        <v>25</v>
      </c>
      <c r="C52" s="169"/>
      <c r="D52" s="195" t="s">
        <v>1014</v>
      </c>
      <c r="E52" s="188" t="s">
        <v>77</v>
      </c>
      <c r="F52" s="186"/>
      <c r="G52" s="186"/>
      <c r="H52" s="186">
        <v>6</v>
      </c>
    </row>
    <row r="53" spans="1:8" ht="14.25">
      <c r="A53" s="170">
        <v>81</v>
      </c>
      <c r="B53" s="170">
        <v>25</v>
      </c>
      <c r="C53" s="170">
        <v>51</v>
      </c>
      <c r="D53" s="210" t="s">
        <v>3916</v>
      </c>
      <c r="E53" s="190"/>
      <c r="F53" s="186" t="s">
        <v>1996</v>
      </c>
      <c r="G53" s="186"/>
      <c r="H53" s="186"/>
    </row>
    <row r="54" spans="1:8" ht="14.25">
      <c r="A54" s="170">
        <v>81</v>
      </c>
      <c r="B54" s="170">
        <v>25</v>
      </c>
      <c r="C54" s="170">
        <v>53</v>
      </c>
      <c r="D54" s="210" t="s">
        <v>3918</v>
      </c>
      <c r="E54" s="209"/>
      <c r="F54" s="186" t="s">
        <v>2135</v>
      </c>
      <c r="G54" s="186"/>
      <c r="H54" s="186"/>
    </row>
    <row r="55" spans="1:8" ht="14.25">
      <c r="A55" s="170">
        <v>81</v>
      </c>
      <c r="B55" s="170">
        <v>25</v>
      </c>
      <c r="C55" s="170">
        <v>55</v>
      </c>
      <c r="D55" s="210" t="s">
        <v>3920</v>
      </c>
      <c r="E55" s="190"/>
      <c r="F55" s="186" t="s">
        <v>2136</v>
      </c>
      <c r="G55" s="186"/>
      <c r="H55" s="186"/>
    </row>
    <row r="56" spans="1:8" ht="14.25">
      <c r="A56" s="170">
        <v>81</v>
      </c>
      <c r="B56" s="170">
        <v>25</v>
      </c>
      <c r="C56" s="170">
        <v>57</v>
      </c>
      <c r="D56" s="210" t="s">
        <v>3919</v>
      </c>
      <c r="E56" s="190"/>
      <c r="F56" s="186" t="s">
        <v>1996</v>
      </c>
      <c r="G56" s="186"/>
      <c r="H56" s="186"/>
    </row>
    <row r="57" spans="1:8" ht="14.25">
      <c r="A57" s="170">
        <v>81</v>
      </c>
      <c r="B57" s="170">
        <v>25</v>
      </c>
      <c r="C57" s="170">
        <v>59</v>
      </c>
      <c r="D57" s="210" t="s">
        <v>3921</v>
      </c>
      <c r="E57" s="190"/>
      <c r="F57" s="186" t="s">
        <v>2137</v>
      </c>
      <c r="G57" s="186"/>
      <c r="H57" s="186"/>
    </row>
    <row r="58" spans="1:8" ht="14.25">
      <c r="A58" s="170">
        <v>81</v>
      </c>
      <c r="B58" s="170">
        <v>25</v>
      </c>
      <c r="C58" s="170">
        <v>61</v>
      </c>
      <c r="D58" s="210" t="s">
        <v>3917</v>
      </c>
      <c r="E58" s="190"/>
      <c r="F58" s="186" t="s">
        <v>2138</v>
      </c>
      <c r="G58" s="186"/>
      <c r="H58" s="186"/>
    </row>
    <row r="59" spans="1:8" ht="14.25">
      <c r="A59" s="169">
        <v>81</v>
      </c>
      <c r="B59" s="169">
        <v>28</v>
      </c>
      <c r="C59" s="169"/>
      <c r="D59" s="195" t="s">
        <v>1119</v>
      </c>
      <c r="E59" s="188" t="s">
        <v>102</v>
      </c>
      <c r="F59" s="186"/>
      <c r="G59" s="186"/>
      <c r="H59" s="186">
        <v>5</v>
      </c>
    </row>
    <row r="60" spans="1:8" ht="14.25">
      <c r="A60" s="170">
        <v>81</v>
      </c>
      <c r="B60" s="170">
        <v>28</v>
      </c>
      <c r="C60" s="170">
        <v>51</v>
      </c>
      <c r="D60" s="210" t="s">
        <v>3936</v>
      </c>
      <c r="E60" s="209"/>
      <c r="F60" s="186"/>
      <c r="G60" s="186"/>
      <c r="H60" s="186"/>
    </row>
    <row r="61" spans="1:8" ht="14.25">
      <c r="A61" s="170">
        <v>81</v>
      </c>
      <c r="B61" s="170">
        <v>28</v>
      </c>
      <c r="C61" s="170">
        <v>53</v>
      </c>
      <c r="D61" s="210" t="s">
        <v>3932</v>
      </c>
      <c r="E61" s="190"/>
      <c r="F61" s="186"/>
      <c r="G61" s="186"/>
      <c r="H61" s="186"/>
    </row>
    <row r="62" spans="1:8" ht="14.25">
      <c r="A62" s="170">
        <v>81</v>
      </c>
      <c r="B62" s="170">
        <v>28</v>
      </c>
      <c r="C62" s="170">
        <v>55</v>
      </c>
      <c r="D62" s="210" t="s">
        <v>3933</v>
      </c>
      <c r="E62" s="190"/>
      <c r="F62" s="186"/>
      <c r="G62" s="186"/>
      <c r="H62" s="186"/>
    </row>
    <row r="63" spans="1:8" ht="14.25">
      <c r="A63" s="170">
        <v>81</v>
      </c>
      <c r="B63" s="170">
        <v>28</v>
      </c>
      <c r="C63" s="170">
        <v>57</v>
      </c>
      <c r="D63" s="210" t="s">
        <v>3934</v>
      </c>
      <c r="E63" s="190"/>
      <c r="F63" s="186"/>
      <c r="G63" s="186"/>
      <c r="H63" s="186"/>
    </row>
    <row r="64" spans="1:8" ht="14.25">
      <c r="A64" s="170">
        <v>81</v>
      </c>
      <c r="B64" s="170">
        <v>28</v>
      </c>
      <c r="C64" s="170">
        <v>59</v>
      </c>
      <c r="D64" s="210" t="s">
        <v>3935</v>
      </c>
      <c r="E64" s="190"/>
      <c r="F64" s="186"/>
      <c r="G64" s="186"/>
      <c r="H64" s="186"/>
    </row>
    <row r="65" spans="1:8" ht="14.25">
      <c r="A65" s="169">
        <v>81</v>
      </c>
      <c r="B65" s="169">
        <v>31</v>
      </c>
      <c r="C65" s="169"/>
      <c r="D65" s="195" t="s">
        <v>1123</v>
      </c>
      <c r="E65" s="188" t="s">
        <v>77</v>
      </c>
      <c r="F65" s="186"/>
      <c r="G65" s="186"/>
      <c r="H65" s="186">
        <v>6</v>
      </c>
    </row>
    <row r="66" spans="1:8" ht="14.25">
      <c r="A66" s="170">
        <v>81</v>
      </c>
      <c r="B66" s="170">
        <v>31</v>
      </c>
      <c r="C66" s="170">
        <v>51</v>
      </c>
      <c r="D66" s="210" t="s">
        <v>3938</v>
      </c>
      <c r="E66" s="209"/>
      <c r="F66" s="186" t="s">
        <v>1955</v>
      </c>
      <c r="G66" s="186"/>
      <c r="H66" s="186"/>
    </row>
    <row r="67" spans="1:8" ht="14.25">
      <c r="A67" s="170">
        <v>81</v>
      </c>
      <c r="B67" s="170">
        <v>31</v>
      </c>
      <c r="C67" s="170">
        <v>53</v>
      </c>
      <c r="D67" s="210" t="s">
        <v>3730</v>
      </c>
      <c r="E67" s="190"/>
      <c r="F67" s="186" t="s">
        <v>1996</v>
      </c>
      <c r="G67" s="186"/>
      <c r="H67" s="186"/>
    </row>
    <row r="68" spans="1:8" ht="14.25">
      <c r="A68" s="170">
        <v>81</v>
      </c>
      <c r="B68" s="170">
        <v>31</v>
      </c>
      <c r="C68" s="170">
        <v>55</v>
      </c>
      <c r="D68" s="210" t="s">
        <v>3937</v>
      </c>
      <c r="E68" s="190"/>
      <c r="F68" s="186" t="s">
        <v>2036</v>
      </c>
      <c r="G68" s="186"/>
      <c r="H68" s="186"/>
    </row>
    <row r="69" spans="1:8" ht="14.25">
      <c r="A69" s="170">
        <v>81</v>
      </c>
      <c r="B69" s="170">
        <v>31</v>
      </c>
      <c r="C69" s="170">
        <v>57</v>
      </c>
      <c r="D69" s="210" t="s">
        <v>3939</v>
      </c>
      <c r="E69" s="209"/>
      <c r="F69" s="186" t="s">
        <v>2139</v>
      </c>
      <c r="G69" s="186"/>
      <c r="H69" s="186"/>
    </row>
    <row r="70" spans="1:8" ht="14.25">
      <c r="A70" s="170">
        <v>81</v>
      </c>
      <c r="B70" s="170">
        <v>31</v>
      </c>
      <c r="C70" s="170">
        <v>59</v>
      </c>
      <c r="D70" s="210" t="s">
        <v>3927</v>
      </c>
      <c r="E70" s="190"/>
      <c r="F70" s="186" t="s">
        <v>2127</v>
      </c>
      <c r="G70" s="186"/>
      <c r="H70" s="186"/>
    </row>
    <row r="71" spans="1:8" ht="14.25">
      <c r="A71" s="170">
        <v>81</v>
      </c>
      <c r="B71" s="170">
        <v>31</v>
      </c>
      <c r="C71" s="170">
        <v>61</v>
      </c>
      <c r="D71" s="210" t="s">
        <v>3940</v>
      </c>
      <c r="E71" s="190"/>
      <c r="F71" s="186" t="s">
        <v>1996</v>
      </c>
      <c r="G71" s="186"/>
      <c r="H71" s="186"/>
    </row>
    <row r="72" spans="1:8" ht="14.25">
      <c r="A72" s="169">
        <v>81</v>
      </c>
      <c r="B72" s="169">
        <v>34</v>
      </c>
      <c r="C72" s="169"/>
      <c r="D72" s="195" t="s">
        <v>1125</v>
      </c>
      <c r="E72" s="188" t="s">
        <v>66</v>
      </c>
      <c r="F72" s="186"/>
      <c r="G72" s="186"/>
      <c r="H72" s="186">
        <v>4</v>
      </c>
    </row>
    <row r="73" spans="1:8" ht="14.25">
      <c r="A73" s="170">
        <v>81</v>
      </c>
      <c r="B73" s="170">
        <v>34</v>
      </c>
      <c r="C73" s="170">
        <v>51</v>
      </c>
      <c r="D73" s="210" t="s">
        <v>3943</v>
      </c>
      <c r="E73" s="209"/>
      <c r="F73" s="186" t="s">
        <v>1862</v>
      </c>
      <c r="G73" s="186"/>
      <c r="H73" s="186"/>
    </row>
    <row r="74" spans="1:8" ht="14.25">
      <c r="A74" s="170">
        <v>81</v>
      </c>
      <c r="B74" s="170">
        <v>34</v>
      </c>
      <c r="C74" s="170">
        <v>53</v>
      </c>
      <c r="D74" s="210" t="s">
        <v>3942</v>
      </c>
      <c r="E74" s="190"/>
      <c r="F74" s="186" t="s">
        <v>2140</v>
      </c>
      <c r="G74" s="186"/>
      <c r="H74" s="186"/>
    </row>
    <row r="75" spans="1:8" ht="14.25">
      <c r="A75" s="170">
        <v>81</v>
      </c>
      <c r="B75" s="170">
        <v>34</v>
      </c>
      <c r="C75" s="170">
        <v>55</v>
      </c>
      <c r="D75" s="210" t="s">
        <v>3941</v>
      </c>
      <c r="E75" s="190"/>
      <c r="F75" s="186" t="s">
        <v>1996</v>
      </c>
      <c r="G75" s="186"/>
      <c r="H75" s="186"/>
    </row>
    <row r="76" spans="1:8" ht="14.25">
      <c r="A76" s="170">
        <v>81</v>
      </c>
      <c r="B76" s="170">
        <v>34</v>
      </c>
      <c r="C76" s="170">
        <v>57</v>
      </c>
      <c r="D76" s="210" t="s">
        <v>3944</v>
      </c>
      <c r="E76" s="190"/>
      <c r="F76" s="186" t="s">
        <v>1996</v>
      </c>
      <c r="G76" s="186"/>
      <c r="H76" s="186"/>
    </row>
    <row r="77" spans="1:8" ht="14.25">
      <c r="A77" s="169">
        <v>81</v>
      </c>
      <c r="B77" s="169">
        <v>37</v>
      </c>
      <c r="C77" s="169"/>
      <c r="D77" s="195" t="s">
        <v>1128</v>
      </c>
      <c r="E77" s="188" t="s">
        <v>102</v>
      </c>
      <c r="F77" s="186"/>
      <c r="G77" s="186"/>
      <c r="H77" s="186">
        <v>5</v>
      </c>
    </row>
    <row r="78" spans="1:8" ht="14.25">
      <c r="A78" s="170">
        <v>81</v>
      </c>
      <c r="B78" s="170">
        <v>37</v>
      </c>
      <c r="C78" s="170">
        <v>51</v>
      </c>
      <c r="D78" s="210" t="s">
        <v>3946</v>
      </c>
      <c r="E78" s="209"/>
      <c r="F78" s="186" t="s">
        <v>2141</v>
      </c>
      <c r="G78" s="186"/>
      <c r="H78" s="186"/>
    </row>
    <row r="79" spans="1:8" ht="14.25">
      <c r="A79" s="170">
        <v>81</v>
      </c>
      <c r="B79" s="170">
        <v>37</v>
      </c>
      <c r="C79" s="170">
        <v>53</v>
      </c>
      <c r="D79" s="210" t="s">
        <v>3945</v>
      </c>
      <c r="E79" s="190"/>
      <c r="F79" s="186" t="s">
        <v>2142</v>
      </c>
      <c r="G79" s="186"/>
      <c r="H79" s="186"/>
    </row>
    <row r="80" spans="1:8" ht="14.25">
      <c r="A80" s="170">
        <v>81</v>
      </c>
      <c r="B80" s="170">
        <v>37</v>
      </c>
      <c r="C80" s="170">
        <v>55</v>
      </c>
      <c r="D80" s="210" t="s">
        <v>3949</v>
      </c>
      <c r="E80" s="209"/>
      <c r="F80" s="186" t="s">
        <v>2144</v>
      </c>
      <c r="G80" s="186"/>
      <c r="H80" s="186"/>
    </row>
    <row r="81" spans="1:8" ht="14.25">
      <c r="A81" s="170">
        <v>81</v>
      </c>
      <c r="B81" s="170">
        <v>37</v>
      </c>
      <c r="C81" s="170">
        <v>57</v>
      </c>
      <c r="D81" s="210" t="s">
        <v>3948</v>
      </c>
      <c r="E81" s="190"/>
      <c r="F81" s="186" t="s">
        <v>1996</v>
      </c>
      <c r="G81" s="186"/>
      <c r="H81" s="186"/>
    </row>
    <row r="82" spans="1:8" ht="14.25">
      <c r="A82" s="170">
        <v>81</v>
      </c>
      <c r="B82" s="170">
        <v>37</v>
      </c>
      <c r="C82" s="170">
        <v>59</v>
      </c>
      <c r="D82" s="210" t="s">
        <v>3947</v>
      </c>
      <c r="E82" s="190"/>
      <c r="F82" s="186" t="s">
        <v>2145</v>
      </c>
      <c r="G82" s="186"/>
      <c r="H82" s="186"/>
    </row>
    <row r="83" spans="1:8" ht="14.25">
      <c r="A83" s="169">
        <v>81</v>
      </c>
      <c r="B83" s="169">
        <v>40</v>
      </c>
      <c r="C83" s="169"/>
      <c r="D83" s="195" t="s">
        <v>1030</v>
      </c>
      <c r="E83" s="188" t="s">
        <v>217</v>
      </c>
      <c r="F83" s="186"/>
      <c r="G83" s="186"/>
      <c r="H83" s="186">
        <v>7</v>
      </c>
    </row>
    <row r="84" spans="1:8" ht="14.25">
      <c r="A84" s="170">
        <v>81</v>
      </c>
      <c r="B84" s="170">
        <v>40</v>
      </c>
      <c r="C84" s="170">
        <v>51</v>
      </c>
      <c r="D84" s="210" t="s">
        <v>3951</v>
      </c>
      <c r="E84" s="209"/>
      <c r="F84" s="186" t="s">
        <v>2134</v>
      </c>
      <c r="G84" s="186"/>
      <c r="H84" s="186"/>
    </row>
    <row r="85" spans="1:8" ht="14.25">
      <c r="A85" s="170">
        <v>81</v>
      </c>
      <c r="B85" s="170">
        <v>40</v>
      </c>
      <c r="C85" s="170">
        <v>53</v>
      </c>
      <c r="D85" s="210" t="s">
        <v>3542</v>
      </c>
      <c r="E85" s="190"/>
      <c r="F85" s="186" t="s">
        <v>2146</v>
      </c>
      <c r="G85" s="186"/>
      <c r="H85" s="186"/>
    </row>
    <row r="86" spans="1:8" ht="14.25">
      <c r="A86" s="170">
        <v>81</v>
      </c>
      <c r="B86" s="170">
        <v>40</v>
      </c>
      <c r="C86" s="170">
        <v>55</v>
      </c>
      <c r="D86" s="210" t="s">
        <v>3954</v>
      </c>
      <c r="E86" s="209"/>
      <c r="F86" s="186" t="s">
        <v>1815</v>
      </c>
      <c r="G86" s="186"/>
      <c r="H86" s="186"/>
    </row>
    <row r="87" spans="1:8" ht="14.25">
      <c r="A87" s="170">
        <v>81</v>
      </c>
      <c r="B87" s="170">
        <v>40</v>
      </c>
      <c r="C87" s="170">
        <v>57</v>
      </c>
      <c r="D87" s="210" t="s">
        <v>3631</v>
      </c>
      <c r="E87" s="190"/>
      <c r="F87" s="186" t="s">
        <v>1820</v>
      </c>
      <c r="G87" s="186"/>
      <c r="H87" s="186"/>
    </row>
    <row r="88" spans="1:8" ht="14.25">
      <c r="A88" s="170">
        <v>81</v>
      </c>
      <c r="B88" s="170">
        <v>40</v>
      </c>
      <c r="C88" s="170">
        <v>59</v>
      </c>
      <c r="D88" s="210" t="s">
        <v>3950</v>
      </c>
      <c r="E88" s="190"/>
      <c r="F88" s="186" t="s">
        <v>2147</v>
      </c>
      <c r="G88" s="186"/>
      <c r="H88" s="186"/>
    </row>
    <row r="89" spans="1:8" ht="14.25">
      <c r="A89" s="170">
        <v>81</v>
      </c>
      <c r="B89" s="170">
        <v>40</v>
      </c>
      <c r="C89" s="170">
        <v>61</v>
      </c>
      <c r="D89" s="210" t="s">
        <v>3952</v>
      </c>
      <c r="E89" s="190"/>
      <c r="F89" s="186" t="s">
        <v>1995</v>
      </c>
      <c r="G89" s="186"/>
      <c r="H89" s="186"/>
    </row>
    <row r="90" spans="1:8" ht="14.25">
      <c r="A90" s="170">
        <v>81</v>
      </c>
      <c r="B90" s="170">
        <v>40</v>
      </c>
      <c r="C90" s="170">
        <v>63</v>
      </c>
      <c r="D90" s="210" t="s">
        <v>3953</v>
      </c>
      <c r="E90" s="190"/>
      <c r="F90" s="186" t="s">
        <v>2148</v>
      </c>
      <c r="G90" s="186"/>
      <c r="H90" s="186"/>
    </row>
    <row r="91" spans="1:8" ht="14.25">
      <c r="A91" s="169">
        <v>81</v>
      </c>
      <c r="B91" s="169">
        <v>43</v>
      </c>
      <c r="C91" s="169"/>
      <c r="D91" s="195" t="s">
        <v>1133</v>
      </c>
      <c r="E91" s="188" t="s">
        <v>66</v>
      </c>
      <c r="F91" s="186"/>
      <c r="G91" s="186"/>
      <c r="H91" s="186">
        <v>4</v>
      </c>
    </row>
    <row r="92" spans="1:8" ht="14.25">
      <c r="A92" s="170">
        <v>81</v>
      </c>
      <c r="B92" s="170">
        <v>43</v>
      </c>
      <c r="C92" s="170">
        <v>51</v>
      </c>
      <c r="D92" s="210" t="s">
        <v>3955</v>
      </c>
      <c r="E92" s="209"/>
      <c r="F92" s="204" t="s">
        <v>2149</v>
      </c>
      <c r="G92" s="232" t="s">
        <v>350</v>
      </c>
      <c r="H92" s="186"/>
    </row>
    <row r="93" spans="1:8" ht="14.25">
      <c r="A93" s="170">
        <v>81</v>
      </c>
      <c r="B93" s="170">
        <v>43</v>
      </c>
      <c r="C93" s="170">
        <v>53</v>
      </c>
      <c r="D93" s="210" t="s">
        <v>3924</v>
      </c>
      <c r="E93" s="190"/>
      <c r="F93" s="186" t="s">
        <v>1779</v>
      </c>
      <c r="G93" s="186"/>
      <c r="H93" s="186"/>
    </row>
    <row r="94" spans="1:8" ht="14.25">
      <c r="A94" s="170">
        <v>81</v>
      </c>
      <c r="B94" s="170">
        <v>43</v>
      </c>
      <c r="C94" s="170">
        <v>55</v>
      </c>
      <c r="D94" s="210" t="s">
        <v>3957</v>
      </c>
      <c r="E94" s="190" t="s">
        <v>2646</v>
      </c>
      <c r="F94" s="186" t="s">
        <v>2091</v>
      </c>
      <c r="G94" s="186"/>
      <c r="H94" s="186"/>
    </row>
    <row r="95" spans="1:8" ht="14.25">
      <c r="A95" s="170">
        <v>81</v>
      </c>
      <c r="B95" s="170">
        <v>43</v>
      </c>
      <c r="C95" s="170">
        <v>57</v>
      </c>
      <c r="D95" s="210" t="s">
        <v>3956</v>
      </c>
      <c r="E95" s="190"/>
      <c r="F95" s="186" t="s">
        <v>2150</v>
      </c>
      <c r="G95" s="186"/>
      <c r="H95" s="186"/>
    </row>
    <row r="96" spans="1:8" ht="14.25">
      <c r="A96" s="169">
        <v>81</v>
      </c>
      <c r="B96" s="169">
        <v>46</v>
      </c>
      <c r="C96" s="169"/>
      <c r="D96" s="195" t="s">
        <v>1135</v>
      </c>
      <c r="E96" s="188" t="s">
        <v>77</v>
      </c>
      <c r="F96" s="185">
        <v>1</v>
      </c>
      <c r="G96" s="185">
        <v>2009</v>
      </c>
      <c r="H96" s="186">
        <v>6</v>
      </c>
    </row>
    <row r="97" spans="1:8" ht="14.25">
      <c r="A97" s="170">
        <v>81</v>
      </c>
      <c r="B97" s="170">
        <v>46</v>
      </c>
      <c r="C97" s="170">
        <v>51</v>
      </c>
      <c r="D97" s="210" t="s">
        <v>3822</v>
      </c>
      <c r="E97" s="209"/>
      <c r="F97" s="186" t="s">
        <v>1996</v>
      </c>
      <c r="G97" s="186"/>
      <c r="H97" s="186"/>
    </row>
    <row r="98" spans="1:8" ht="14.25">
      <c r="A98" s="170">
        <v>81</v>
      </c>
      <c r="B98" s="170">
        <v>46</v>
      </c>
      <c r="C98" s="170">
        <v>53</v>
      </c>
      <c r="D98" s="210" t="s">
        <v>3960</v>
      </c>
      <c r="E98" s="190"/>
      <c r="F98" s="186" t="s">
        <v>1816</v>
      </c>
      <c r="G98" s="186"/>
      <c r="H98" s="186"/>
    </row>
    <row r="99" spans="1:8" ht="14.25">
      <c r="A99" s="170">
        <v>81</v>
      </c>
      <c r="B99" s="170">
        <v>46</v>
      </c>
      <c r="C99" s="170">
        <v>55</v>
      </c>
      <c r="D99" s="210" t="s">
        <v>3922</v>
      </c>
      <c r="E99" s="190"/>
      <c r="F99" s="186" t="s">
        <v>2151</v>
      </c>
      <c r="G99" s="186"/>
      <c r="H99" s="186"/>
    </row>
    <row r="100" spans="1:8" ht="14.25">
      <c r="A100" s="170">
        <v>81</v>
      </c>
      <c r="B100" s="170">
        <v>46</v>
      </c>
      <c r="C100" s="170">
        <v>57</v>
      </c>
      <c r="D100" s="210" t="s">
        <v>3959</v>
      </c>
      <c r="E100" s="190"/>
      <c r="F100" s="186" t="s">
        <v>2152</v>
      </c>
      <c r="G100" s="186"/>
      <c r="H100" s="186"/>
    </row>
    <row r="101" spans="1:8" ht="14.25">
      <c r="A101" s="170">
        <v>81</v>
      </c>
      <c r="B101" s="170">
        <v>46</v>
      </c>
      <c r="C101" s="170">
        <v>59</v>
      </c>
      <c r="D101" s="210" t="s">
        <v>3961</v>
      </c>
      <c r="E101" s="190"/>
      <c r="F101" s="186" t="s">
        <v>2143</v>
      </c>
      <c r="G101" s="186"/>
      <c r="H101" s="192"/>
    </row>
    <row r="102" spans="1:8" ht="14.25">
      <c r="A102" s="170">
        <v>81</v>
      </c>
      <c r="B102" s="170">
        <v>46</v>
      </c>
      <c r="C102" s="170">
        <v>61</v>
      </c>
      <c r="D102" s="210" t="s">
        <v>3958</v>
      </c>
      <c r="E102" s="190"/>
      <c r="F102" s="186">
        <v>1</v>
      </c>
      <c r="G102" s="186">
        <v>2009</v>
      </c>
      <c r="H102" s="186"/>
    </row>
    <row r="103" spans="1:8" ht="14.25">
      <c r="A103" s="169">
        <v>81</v>
      </c>
      <c r="B103" s="169">
        <v>49</v>
      </c>
      <c r="C103" s="169"/>
      <c r="D103" s="195" t="s">
        <v>1138</v>
      </c>
      <c r="E103" s="188" t="s">
        <v>66</v>
      </c>
      <c r="F103" s="186"/>
      <c r="G103" s="186"/>
      <c r="H103" s="186">
        <v>4</v>
      </c>
    </row>
    <row r="104" spans="1:8" ht="14.25">
      <c r="A104" s="170">
        <v>81</v>
      </c>
      <c r="B104" s="170">
        <v>49</v>
      </c>
      <c r="C104" s="170">
        <v>51</v>
      </c>
      <c r="D104" s="210" t="s">
        <v>3962</v>
      </c>
      <c r="E104" s="209"/>
      <c r="F104" s="186" t="s">
        <v>2153</v>
      </c>
      <c r="G104" s="186"/>
      <c r="H104" s="186"/>
    </row>
    <row r="105" spans="1:8" ht="14.25">
      <c r="A105" s="170">
        <v>81</v>
      </c>
      <c r="B105" s="170">
        <v>49</v>
      </c>
      <c r="C105" s="170">
        <v>53</v>
      </c>
      <c r="D105" s="210" t="s">
        <v>3964</v>
      </c>
      <c r="E105" s="190"/>
      <c r="F105" s="186" t="s">
        <v>1768</v>
      </c>
      <c r="G105" s="186"/>
      <c r="H105" s="186"/>
    </row>
    <row r="106" spans="1:8" ht="14.25">
      <c r="A106" s="170">
        <v>81</v>
      </c>
      <c r="B106" s="170">
        <v>49</v>
      </c>
      <c r="C106" s="170">
        <v>55</v>
      </c>
      <c r="D106" s="210" t="s">
        <v>3545</v>
      </c>
      <c r="E106" s="190"/>
      <c r="F106" s="186" t="s">
        <v>2154</v>
      </c>
      <c r="G106" s="186"/>
      <c r="H106" s="186"/>
    </row>
    <row r="107" spans="1:8" ht="14.25">
      <c r="A107" s="170">
        <v>81</v>
      </c>
      <c r="B107" s="170">
        <v>49</v>
      </c>
      <c r="C107" s="170">
        <v>57</v>
      </c>
      <c r="D107" s="210" t="s">
        <v>3963</v>
      </c>
      <c r="E107" s="190"/>
      <c r="F107" s="186" t="s">
        <v>2155</v>
      </c>
      <c r="G107" s="186"/>
      <c r="H107" s="186"/>
    </row>
    <row r="108" spans="1:8" ht="14.25">
      <c r="A108" s="169">
        <v>81</v>
      </c>
      <c r="B108" s="169">
        <v>52</v>
      </c>
      <c r="C108" s="169"/>
      <c r="D108" s="195" t="s">
        <v>1142</v>
      </c>
      <c r="E108" s="188" t="s">
        <v>102</v>
      </c>
      <c r="F108" s="186"/>
      <c r="G108" s="186"/>
      <c r="H108" s="186">
        <v>5</v>
      </c>
    </row>
    <row r="109" spans="1:8" ht="14.25">
      <c r="A109" s="170">
        <v>81</v>
      </c>
      <c r="B109" s="170">
        <v>52</v>
      </c>
      <c r="C109" s="170">
        <v>51</v>
      </c>
      <c r="D109" s="210" t="s">
        <v>3966</v>
      </c>
      <c r="E109" s="209"/>
      <c r="F109" s="186" t="s">
        <v>2156</v>
      </c>
      <c r="G109" s="186"/>
      <c r="H109" s="186"/>
    </row>
    <row r="110" spans="1:8" ht="14.25">
      <c r="A110" s="170">
        <v>81</v>
      </c>
      <c r="B110" s="170">
        <v>52</v>
      </c>
      <c r="C110" s="170">
        <v>53</v>
      </c>
      <c r="D110" s="210" t="s">
        <v>3967</v>
      </c>
      <c r="E110" s="190"/>
      <c r="F110" s="186" t="s">
        <v>2157</v>
      </c>
      <c r="G110" s="186"/>
      <c r="H110" s="186"/>
    </row>
    <row r="111" spans="1:8" ht="14.25">
      <c r="A111" s="170">
        <v>81</v>
      </c>
      <c r="B111" s="170">
        <v>52</v>
      </c>
      <c r="C111" s="170">
        <v>55</v>
      </c>
      <c r="D111" s="210" t="s">
        <v>3965</v>
      </c>
      <c r="E111" s="190"/>
      <c r="F111" s="186" t="s">
        <v>2158</v>
      </c>
      <c r="G111" s="186"/>
      <c r="H111" s="186"/>
    </row>
    <row r="112" spans="1:8" ht="14.25">
      <c r="A112" s="170">
        <v>81</v>
      </c>
      <c r="B112" s="170">
        <v>52</v>
      </c>
      <c r="C112" s="170">
        <v>57</v>
      </c>
      <c r="D112" s="210" t="s">
        <v>3376</v>
      </c>
      <c r="E112" s="190"/>
      <c r="F112" s="186" t="s">
        <v>2159</v>
      </c>
      <c r="G112" s="186"/>
      <c r="H112" s="186"/>
    </row>
    <row r="113" spans="1:8" ht="14.25">
      <c r="A113" s="170">
        <v>81</v>
      </c>
      <c r="B113" s="170">
        <v>52</v>
      </c>
      <c r="C113" s="170">
        <v>59</v>
      </c>
      <c r="D113" s="210" t="s">
        <v>3950</v>
      </c>
      <c r="E113" s="190"/>
      <c r="F113" s="186" t="s">
        <v>1820</v>
      </c>
      <c r="G113" s="186"/>
      <c r="H113" s="186"/>
    </row>
    <row r="114" spans="1:8" ht="14.25">
      <c r="A114" s="169">
        <v>81</v>
      </c>
      <c r="B114" s="169">
        <v>55</v>
      </c>
      <c r="C114" s="169"/>
      <c r="D114" s="195" t="s">
        <v>1146</v>
      </c>
      <c r="E114" s="188" t="s">
        <v>66</v>
      </c>
      <c r="F114" s="186"/>
      <c r="G114" s="186"/>
      <c r="H114" s="186">
        <v>4</v>
      </c>
    </row>
    <row r="115" spans="1:8" ht="14.25">
      <c r="A115" s="170">
        <v>81</v>
      </c>
      <c r="B115" s="170">
        <v>55</v>
      </c>
      <c r="C115" s="170">
        <v>51</v>
      </c>
      <c r="D115" s="210" t="s">
        <v>3970</v>
      </c>
      <c r="E115" s="209"/>
      <c r="F115" s="186" t="s">
        <v>1774</v>
      </c>
      <c r="G115" s="186"/>
      <c r="H115" s="186"/>
    </row>
    <row r="116" spans="1:8" ht="14.25">
      <c r="A116" s="170">
        <v>81</v>
      </c>
      <c r="B116" s="170">
        <v>55</v>
      </c>
      <c r="C116" s="170">
        <v>53</v>
      </c>
      <c r="D116" s="210" t="s">
        <v>3969</v>
      </c>
      <c r="E116" s="209"/>
      <c r="F116" s="186" t="s">
        <v>1834</v>
      </c>
      <c r="G116" s="186"/>
      <c r="H116" s="186"/>
    </row>
    <row r="117" spans="1:8" ht="14.25">
      <c r="A117" s="170">
        <v>81</v>
      </c>
      <c r="B117" s="170">
        <v>55</v>
      </c>
      <c r="C117" s="170">
        <v>55</v>
      </c>
      <c r="D117" s="210" t="s">
        <v>3830</v>
      </c>
      <c r="E117" s="190"/>
      <c r="F117" s="186" t="s">
        <v>1996</v>
      </c>
      <c r="G117" s="186"/>
      <c r="H117" s="186"/>
    </row>
    <row r="118" spans="1:8" ht="14.25">
      <c r="A118" s="170">
        <v>81</v>
      </c>
      <c r="B118" s="170">
        <v>55</v>
      </c>
      <c r="C118" s="170">
        <v>57</v>
      </c>
      <c r="D118" s="210" t="s">
        <v>3968</v>
      </c>
      <c r="E118" s="190"/>
      <c r="F118" s="186" t="s">
        <v>2009</v>
      </c>
      <c r="G118" s="186"/>
      <c r="H118" s="186"/>
    </row>
    <row r="119" spans="1:8" ht="14.25">
      <c r="A119" s="169">
        <v>81</v>
      </c>
      <c r="B119" s="169">
        <v>58</v>
      </c>
      <c r="C119" s="169"/>
      <c r="D119" s="195" t="s">
        <v>1147</v>
      </c>
      <c r="E119" s="188" t="s">
        <v>66</v>
      </c>
      <c r="F119" s="186"/>
      <c r="G119" s="186"/>
      <c r="H119" s="186">
        <v>4</v>
      </c>
    </row>
    <row r="120" spans="1:8" ht="14.25">
      <c r="A120" s="170">
        <v>81</v>
      </c>
      <c r="B120" s="170">
        <v>58</v>
      </c>
      <c r="C120" s="170">
        <v>51</v>
      </c>
      <c r="D120" s="210" t="s">
        <v>3971</v>
      </c>
      <c r="E120" s="190"/>
      <c r="F120" s="186" t="s">
        <v>1996</v>
      </c>
      <c r="G120" s="186"/>
      <c r="H120" s="186"/>
    </row>
    <row r="121" spans="1:8" ht="14.25">
      <c r="A121" s="170">
        <v>81</v>
      </c>
      <c r="B121" s="170">
        <v>58</v>
      </c>
      <c r="C121" s="170">
        <v>53</v>
      </c>
      <c r="D121" s="210" t="s">
        <v>3974</v>
      </c>
      <c r="E121" s="209"/>
      <c r="F121" s="186" t="s">
        <v>2160</v>
      </c>
      <c r="G121" s="186"/>
      <c r="H121" s="186"/>
    </row>
    <row r="122" spans="1:8" ht="14.25">
      <c r="A122" s="170">
        <v>81</v>
      </c>
      <c r="B122" s="170">
        <v>58</v>
      </c>
      <c r="C122" s="170">
        <v>55</v>
      </c>
      <c r="D122" s="210" t="s">
        <v>3973</v>
      </c>
      <c r="E122" s="190"/>
      <c r="F122" s="186" t="s">
        <v>1996</v>
      </c>
      <c r="G122" s="186"/>
      <c r="H122" s="186"/>
    </row>
    <row r="123" spans="1:8" ht="14.25">
      <c r="A123" s="170">
        <v>81</v>
      </c>
      <c r="B123" s="170">
        <v>58</v>
      </c>
      <c r="C123" s="170">
        <v>57</v>
      </c>
      <c r="D123" s="210" t="s">
        <v>3972</v>
      </c>
      <c r="E123" s="190"/>
      <c r="F123" s="186" t="s">
        <v>1999</v>
      </c>
      <c r="G123" s="186"/>
      <c r="H123" s="186"/>
    </row>
    <row r="124" spans="1:8" ht="14.25">
      <c r="A124" s="169">
        <v>81</v>
      </c>
      <c r="B124" s="169">
        <v>61</v>
      </c>
      <c r="C124" s="169"/>
      <c r="D124" s="195" t="s">
        <v>1152</v>
      </c>
      <c r="E124" s="188" t="s">
        <v>102</v>
      </c>
      <c r="F124" s="186"/>
      <c r="G124" s="186"/>
      <c r="H124" s="186">
        <v>5</v>
      </c>
    </row>
    <row r="125" spans="1:8" ht="14.25">
      <c r="A125" s="170">
        <v>81</v>
      </c>
      <c r="B125" s="170">
        <v>61</v>
      </c>
      <c r="C125" s="170">
        <v>51</v>
      </c>
      <c r="D125" s="210" t="s">
        <v>3976</v>
      </c>
      <c r="E125" s="209"/>
      <c r="F125" s="186" t="s">
        <v>2161</v>
      </c>
      <c r="G125" s="186"/>
      <c r="H125" s="186"/>
    </row>
    <row r="126" spans="1:8" ht="14.25">
      <c r="A126" s="170">
        <v>81</v>
      </c>
      <c r="B126" s="170">
        <v>61</v>
      </c>
      <c r="C126" s="170">
        <v>53</v>
      </c>
      <c r="D126" s="210" t="s">
        <v>3198</v>
      </c>
      <c r="E126" s="190"/>
      <c r="F126" s="186" t="s">
        <v>1822</v>
      </c>
      <c r="G126" s="186"/>
      <c r="H126" s="186"/>
    </row>
    <row r="127" spans="1:8" ht="14.25">
      <c r="A127" s="170">
        <v>81</v>
      </c>
      <c r="B127" s="170">
        <v>61</v>
      </c>
      <c r="C127" s="170">
        <v>55</v>
      </c>
      <c r="D127" s="210" t="s">
        <v>3491</v>
      </c>
      <c r="E127" s="190"/>
      <c r="F127" s="186" t="s">
        <v>1930</v>
      </c>
      <c r="G127" s="186"/>
      <c r="H127" s="186"/>
    </row>
    <row r="128" spans="1:8" ht="14.25">
      <c r="A128" s="170">
        <v>81</v>
      </c>
      <c r="B128" s="170">
        <v>61</v>
      </c>
      <c r="C128" s="170">
        <v>57</v>
      </c>
      <c r="D128" s="210" t="s">
        <v>3977</v>
      </c>
      <c r="E128" s="190"/>
      <c r="F128" s="186" t="s">
        <v>2162</v>
      </c>
      <c r="G128" s="186"/>
      <c r="H128" s="186"/>
    </row>
    <row r="129" spans="1:8" ht="14.25">
      <c r="A129" s="170">
        <v>81</v>
      </c>
      <c r="B129" s="170">
        <v>61</v>
      </c>
      <c r="C129" s="170">
        <v>59</v>
      </c>
      <c r="D129" s="210" t="s">
        <v>3975</v>
      </c>
      <c r="E129" s="190"/>
      <c r="F129" s="186" t="s">
        <v>2163</v>
      </c>
      <c r="G129" s="186"/>
      <c r="H129" s="186"/>
    </row>
    <row r="130" spans="1:8" ht="14.25">
      <c r="A130" s="169">
        <v>81</v>
      </c>
      <c r="B130" s="169">
        <v>64</v>
      </c>
      <c r="C130" s="169"/>
      <c r="D130" s="195" t="s">
        <v>1156</v>
      </c>
      <c r="E130" s="188" t="s">
        <v>66</v>
      </c>
      <c r="F130" s="186"/>
      <c r="G130" s="186"/>
      <c r="H130" s="186">
        <v>4</v>
      </c>
    </row>
    <row r="131" spans="1:8" ht="14.25">
      <c r="A131" s="170">
        <v>81</v>
      </c>
      <c r="B131" s="170">
        <v>64</v>
      </c>
      <c r="C131" s="170">
        <v>51</v>
      </c>
      <c r="D131" s="210" t="s">
        <v>3943</v>
      </c>
      <c r="E131" s="190"/>
      <c r="F131" s="186"/>
      <c r="G131" s="186"/>
      <c r="H131" s="186"/>
    </row>
    <row r="132" spans="1:8" ht="14.25">
      <c r="A132" s="170">
        <v>81</v>
      </c>
      <c r="B132" s="170">
        <v>64</v>
      </c>
      <c r="C132" s="170">
        <v>53</v>
      </c>
      <c r="D132" s="210" t="s">
        <v>3980</v>
      </c>
      <c r="E132" s="209"/>
      <c r="F132" s="186"/>
      <c r="G132" s="186"/>
      <c r="H132" s="186"/>
    </row>
    <row r="133" spans="1:8" ht="14.25">
      <c r="A133" s="170">
        <v>81</v>
      </c>
      <c r="B133" s="170">
        <v>64</v>
      </c>
      <c r="C133" s="170">
        <v>55</v>
      </c>
      <c r="D133" s="210" t="s">
        <v>3979</v>
      </c>
      <c r="E133" s="190"/>
      <c r="F133" s="186"/>
      <c r="G133" s="186"/>
      <c r="H133" s="186"/>
    </row>
    <row r="134" spans="1:8" ht="14.25">
      <c r="A134" s="170">
        <v>81</v>
      </c>
      <c r="B134" s="170">
        <v>64</v>
      </c>
      <c r="C134" s="170">
        <v>57</v>
      </c>
      <c r="D134" s="210" t="s">
        <v>3978</v>
      </c>
      <c r="E134" s="190"/>
      <c r="F134" s="186"/>
      <c r="G134" s="186"/>
      <c r="H134" s="186"/>
    </row>
    <row r="135" spans="1:8" ht="14.25">
      <c r="A135" s="169">
        <v>81</v>
      </c>
      <c r="B135" s="169">
        <v>67</v>
      </c>
      <c r="C135" s="169"/>
      <c r="D135" s="195" t="s">
        <v>1158</v>
      </c>
      <c r="E135" s="188" t="s">
        <v>102</v>
      </c>
      <c r="F135" s="186"/>
      <c r="G135" s="186"/>
      <c r="H135" s="186">
        <v>5</v>
      </c>
    </row>
    <row r="136" spans="1:8" ht="14.25">
      <c r="A136" s="170">
        <v>81</v>
      </c>
      <c r="B136" s="170">
        <v>67</v>
      </c>
      <c r="C136" s="170">
        <v>51</v>
      </c>
      <c r="D136" s="210" t="s">
        <v>3982</v>
      </c>
      <c r="E136" s="209"/>
      <c r="F136" s="186" t="s">
        <v>1815</v>
      </c>
      <c r="G136" s="186"/>
      <c r="H136" s="186"/>
    </row>
    <row r="137" spans="1:8" ht="14.25">
      <c r="A137" s="170">
        <v>81</v>
      </c>
      <c r="B137" s="170">
        <v>67</v>
      </c>
      <c r="C137" s="170">
        <v>53</v>
      </c>
      <c r="D137" s="210" t="s">
        <v>3984</v>
      </c>
      <c r="E137" s="190"/>
      <c r="F137" s="186" t="s">
        <v>2164</v>
      </c>
      <c r="G137" s="186"/>
      <c r="H137" s="186"/>
    </row>
    <row r="138" spans="1:8" ht="14.25">
      <c r="A138" s="170">
        <v>81</v>
      </c>
      <c r="B138" s="170">
        <v>67</v>
      </c>
      <c r="C138" s="170">
        <v>55</v>
      </c>
      <c r="D138" s="210" t="s">
        <v>3981</v>
      </c>
      <c r="E138" s="190"/>
      <c r="F138" s="186" t="s">
        <v>2165</v>
      </c>
      <c r="G138" s="186"/>
      <c r="H138" s="186"/>
    </row>
    <row r="139" spans="1:8" ht="14.25">
      <c r="A139" s="170">
        <v>81</v>
      </c>
      <c r="B139" s="170">
        <v>67</v>
      </c>
      <c r="C139" s="170">
        <v>57</v>
      </c>
      <c r="D139" s="210" t="s">
        <v>3983</v>
      </c>
      <c r="E139" s="190"/>
      <c r="F139" s="186" t="s">
        <v>1998</v>
      </c>
      <c r="G139" s="186"/>
      <c r="H139" s="186"/>
    </row>
    <row r="140" spans="1:8" ht="14.25">
      <c r="A140" s="170">
        <v>81</v>
      </c>
      <c r="B140" s="170">
        <v>67</v>
      </c>
      <c r="C140" s="170">
        <v>59</v>
      </c>
      <c r="D140" s="210" t="s">
        <v>3935</v>
      </c>
      <c r="E140" s="190"/>
      <c r="F140" s="186" t="s">
        <v>2166</v>
      </c>
      <c r="G140" s="186"/>
      <c r="H140" s="186"/>
    </row>
    <row r="141" spans="1:8" ht="14.25">
      <c r="A141" s="169">
        <v>81</v>
      </c>
      <c r="B141" s="169">
        <v>70</v>
      </c>
      <c r="C141" s="169"/>
      <c r="D141" s="195" t="s">
        <v>1162</v>
      </c>
      <c r="E141" s="188" t="s">
        <v>102</v>
      </c>
      <c r="F141" s="186"/>
      <c r="G141" s="186"/>
      <c r="H141" s="186">
        <v>5</v>
      </c>
    </row>
    <row r="142" spans="1:8" ht="14.25">
      <c r="A142" s="170">
        <v>81</v>
      </c>
      <c r="B142" s="170">
        <v>70</v>
      </c>
      <c r="C142" s="170">
        <v>51</v>
      </c>
      <c r="D142" s="210" t="s">
        <v>3985</v>
      </c>
      <c r="E142" s="209"/>
      <c r="F142" s="186" t="s">
        <v>2167</v>
      </c>
      <c r="G142" s="186"/>
      <c r="H142" s="186"/>
    </row>
    <row r="143" spans="1:8" ht="14.25">
      <c r="A143" s="170">
        <v>81</v>
      </c>
      <c r="B143" s="170">
        <v>70</v>
      </c>
      <c r="C143" s="170">
        <v>53</v>
      </c>
      <c r="D143" s="210" t="s">
        <v>3198</v>
      </c>
      <c r="E143" s="190"/>
      <c r="F143" s="186" t="s">
        <v>2168</v>
      </c>
      <c r="G143" s="186"/>
      <c r="H143" s="186"/>
    </row>
    <row r="144" spans="1:8" ht="14.25">
      <c r="A144" s="170">
        <v>81</v>
      </c>
      <c r="B144" s="170">
        <v>70</v>
      </c>
      <c r="C144" s="170">
        <v>55</v>
      </c>
      <c r="D144" s="210" t="s">
        <v>3986</v>
      </c>
      <c r="E144" s="190"/>
      <c r="F144" s="186" t="s">
        <v>1822</v>
      </c>
      <c r="G144" s="186"/>
      <c r="H144" s="186"/>
    </row>
    <row r="145" spans="1:8" ht="14.25">
      <c r="A145" s="170">
        <v>81</v>
      </c>
      <c r="B145" s="170">
        <v>70</v>
      </c>
      <c r="C145" s="170">
        <v>57</v>
      </c>
      <c r="D145" s="210" t="s">
        <v>3987</v>
      </c>
      <c r="E145" s="190"/>
      <c r="F145" s="186" t="s">
        <v>1937</v>
      </c>
      <c r="G145" s="186"/>
      <c r="H145" s="186"/>
    </row>
    <row r="146" spans="1:8" ht="14.25">
      <c r="A146" s="170">
        <v>81</v>
      </c>
      <c r="B146" s="170">
        <v>70</v>
      </c>
      <c r="C146" s="170">
        <v>59</v>
      </c>
      <c r="D146" s="210" t="s">
        <v>3988</v>
      </c>
      <c r="E146" s="190"/>
      <c r="F146" s="186" t="s">
        <v>2055</v>
      </c>
      <c r="G146" s="186"/>
      <c r="H146" s="186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paperSize="9" r:id="rId2"/>
  <headerFooter>
    <oddFooter>&amp;R&amp;P</oddFooter>
  </headerFooter>
  <rowBreaks count="1" manualBreakCount="1">
    <brk id="51" max="6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2"/>
  <sheetViews>
    <sheetView zoomScaleSheetLayoutView="85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8" width="17.8515625" style="158" hidden="1" customWidth="1"/>
    <col min="9" max="9" width="9.140625" style="158" hidden="1" customWidth="1"/>
    <col min="10" max="10" width="20.7109375" style="158" hidden="1" customWidth="1"/>
    <col min="11" max="11" width="9.140625" style="158" hidden="1" customWidth="1"/>
    <col min="12" max="12" width="0" style="158" hidden="1" customWidth="1"/>
    <col min="13" max="13" width="15.28125" style="158" customWidth="1"/>
    <col min="14" max="15" width="9.140625" style="158" customWidth="1"/>
    <col min="16" max="16" width="17.421875" style="158" bestFit="1" customWidth="1"/>
    <col min="17" max="17" width="14.28125" style="158" bestFit="1" customWidth="1"/>
    <col min="18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11" ht="14.25">
      <c r="A8" s="180">
        <v>62</v>
      </c>
      <c r="B8" s="256"/>
      <c r="C8" s="180"/>
      <c r="D8" s="181" t="s">
        <v>1077</v>
      </c>
      <c r="E8" s="231" t="s">
        <v>1742</v>
      </c>
      <c r="F8" s="185">
        <v>2</v>
      </c>
      <c r="G8" s="185"/>
      <c r="K8" s="158">
        <f>+K9+K19+K24+K29+K36+K42+K50+K56+K61+K66+K73+K78+K83+K89+K96+K102+K111+K118+K127</f>
        <v>105</v>
      </c>
    </row>
    <row r="9" spans="1:11" ht="14.25">
      <c r="A9" s="169">
        <v>62</v>
      </c>
      <c r="B9" s="174">
        <v>1</v>
      </c>
      <c r="C9" s="169"/>
      <c r="D9" s="195" t="s">
        <v>1078</v>
      </c>
      <c r="E9" s="188" t="s">
        <v>130</v>
      </c>
      <c r="F9" s="186"/>
      <c r="G9" s="186"/>
      <c r="H9" s="295" t="s">
        <v>1547</v>
      </c>
      <c r="I9" s="292" t="s">
        <v>2636</v>
      </c>
      <c r="J9" s="233" t="s">
        <v>2637</v>
      </c>
      <c r="K9" s="158">
        <v>9</v>
      </c>
    </row>
    <row r="10" spans="1:10" ht="14.25">
      <c r="A10" s="170">
        <v>62</v>
      </c>
      <c r="B10" s="176">
        <v>1</v>
      </c>
      <c r="C10" s="170">
        <v>51</v>
      </c>
      <c r="D10" s="210" t="s">
        <v>2988</v>
      </c>
      <c r="E10" s="190"/>
      <c r="F10" s="186"/>
      <c r="G10" s="186"/>
      <c r="H10" s="295"/>
      <c r="I10" s="293"/>
      <c r="J10" s="234" t="s">
        <v>2638</v>
      </c>
    </row>
    <row r="11" spans="1:10" ht="14.25">
      <c r="A11" s="170">
        <v>62</v>
      </c>
      <c r="B11" s="176">
        <v>1</v>
      </c>
      <c r="C11" s="170">
        <v>53</v>
      </c>
      <c r="D11" s="210" t="s">
        <v>2989</v>
      </c>
      <c r="E11" s="190"/>
      <c r="F11" s="186"/>
      <c r="G11" s="186"/>
      <c r="H11" s="295"/>
      <c r="I11" s="293"/>
      <c r="J11" s="234" t="s">
        <v>1469</v>
      </c>
    </row>
    <row r="12" spans="1:10" ht="14.25">
      <c r="A12" s="170">
        <v>62</v>
      </c>
      <c r="B12" s="176">
        <v>1</v>
      </c>
      <c r="C12" s="170">
        <v>55</v>
      </c>
      <c r="D12" s="210" t="s">
        <v>2984</v>
      </c>
      <c r="E12" s="190"/>
      <c r="F12" s="186"/>
      <c r="G12" s="186"/>
      <c r="H12" s="295"/>
      <c r="I12" s="293"/>
      <c r="J12" s="234" t="s">
        <v>2587</v>
      </c>
    </row>
    <row r="13" spans="1:13" ht="14.25">
      <c r="A13" s="170">
        <v>62</v>
      </c>
      <c r="B13" s="176">
        <v>1</v>
      </c>
      <c r="C13" s="170">
        <v>57</v>
      </c>
      <c r="D13" s="210" t="s">
        <v>2986</v>
      </c>
      <c r="E13" s="161"/>
      <c r="F13" s="186"/>
      <c r="G13" s="186"/>
      <c r="H13" s="295"/>
      <c r="I13" s="293"/>
      <c r="J13" s="234" t="s">
        <v>1547</v>
      </c>
      <c r="M13" s="230" t="s">
        <v>2587</v>
      </c>
    </row>
    <row r="14" spans="1:10" ht="14.25">
      <c r="A14" s="170">
        <v>62</v>
      </c>
      <c r="B14" s="176">
        <v>1</v>
      </c>
      <c r="C14" s="170">
        <v>59</v>
      </c>
      <c r="D14" s="210" t="s">
        <v>2982</v>
      </c>
      <c r="E14" s="190"/>
      <c r="F14" s="186"/>
      <c r="G14" s="186"/>
      <c r="H14" s="295"/>
      <c r="I14" s="293"/>
      <c r="J14" s="234" t="s">
        <v>2639</v>
      </c>
    </row>
    <row r="15" spans="1:10" ht="14.25">
      <c r="A15" s="170">
        <v>62</v>
      </c>
      <c r="B15" s="176">
        <v>1</v>
      </c>
      <c r="C15" s="170">
        <v>61</v>
      </c>
      <c r="D15" s="210" t="s">
        <v>2990</v>
      </c>
      <c r="E15" s="190"/>
      <c r="F15" s="186"/>
      <c r="G15" s="186"/>
      <c r="H15" s="295"/>
      <c r="I15" s="293"/>
      <c r="J15" s="234" t="s">
        <v>2640</v>
      </c>
    </row>
    <row r="16" spans="1:10" ht="15.75" customHeight="1">
      <c r="A16" s="170">
        <v>62</v>
      </c>
      <c r="B16" s="176">
        <v>1</v>
      </c>
      <c r="C16" s="170">
        <v>63</v>
      </c>
      <c r="D16" s="210" t="s">
        <v>2985</v>
      </c>
      <c r="E16" s="190"/>
      <c r="F16" s="186"/>
      <c r="G16" s="186"/>
      <c r="H16" s="295"/>
      <c r="I16" s="293"/>
      <c r="J16" s="234" t="s">
        <v>1447</v>
      </c>
    </row>
    <row r="17" spans="1:10" ht="14.25">
      <c r="A17" s="170">
        <v>62</v>
      </c>
      <c r="B17" s="176">
        <v>1</v>
      </c>
      <c r="C17" s="170">
        <v>65</v>
      </c>
      <c r="D17" s="210" t="s">
        <v>2987</v>
      </c>
      <c r="E17" s="190"/>
      <c r="F17" s="186"/>
      <c r="G17" s="186"/>
      <c r="H17" s="295"/>
      <c r="I17" s="293"/>
      <c r="J17" s="234" t="s">
        <v>2641</v>
      </c>
    </row>
    <row r="18" spans="1:10" ht="14.25">
      <c r="A18" s="170">
        <v>62</v>
      </c>
      <c r="B18" s="176">
        <v>1</v>
      </c>
      <c r="C18" s="170">
        <v>67</v>
      </c>
      <c r="D18" s="210" t="s">
        <v>2983</v>
      </c>
      <c r="E18" s="190"/>
      <c r="F18" s="186"/>
      <c r="G18" s="186"/>
      <c r="H18" s="295"/>
      <c r="I18" s="294"/>
      <c r="J18" s="235" t="s">
        <v>2547</v>
      </c>
    </row>
    <row r="19" spans="1:11" ht="14.25">
      <c r="A19" s="169">
        <v>62</v>
      </c>
      <c r="B19" s="174">
        <v>4</v>
      </c>
      <c r="C19" s="169"/>
      <c r="D19" s="195" t="s">
        <v>642</v>
      </c>
      <c r="E19" s="188" t="s">
        <v>66</v>
      </c>
      <c r="F19" s="186"/>
      <c r="G19" s="186"/>
      <c r="H19" s="295" t="s">
        <v>2557</v>
      </c>
      <c r="I19" s="295" t="s">
        <v>2541</v>
      </c>
      <c r="J19" s="233" t="s">
        <v>2558</v>
      </c>
      <c r="K19" s="158">
        <v>4</v>
      </c>
    </row>
    <row r="20" spans="1:12" ht="14.25">
      <c r="A20" s="170">
        <v>62</v>
      </c>
      <c r="B20" s="176">
        <v>4</v>
      </c>
      <c r="C20" s="170">
        <v>51</v>
      </c>
      <c r="D20" s="210" t="s">
        <v>2991</v>
      </c>
      <c r="E20" s="190"/>
      <c r="F20" s="186"/>
      <c r="G20" s="186"/>
      <c r="H20" s="295"/>
      <c r="I20" s="295"/>
      <c r="J20" s="234" t="s">
        <v>2559</v>
      </c>
      <c r="L20" s="158" t="s">
        <v>2642</v>
      </c>
    </row>
    <row r="21" spans="1:10" ht="14.25">
      <c r="A21" s="170">
        <v>62</v>
      </c>
      <c r="B21" s="176">
        <v>4</v>
      </c>
      <c r="C21" s="170">
        <v>53</v>
      </c>
      <c r="D21" s="210" t="s">
        <v>2993</v>
      </c>
      <c r="E21" s="190"/>
      <c r="F21" s="186"/>
      <c r="G21" s="186"/>
      <c r="H21" s="295"/>
      <c r="I21" s="295"/>
      <c r="J21" s="234" t="s">
        <v>2560</v>
      </c>
    </row>
    <row r="22" spans="1:10" ht="14.25">
      <c r="A22" s="170">
        <v>62</v>
      </c>
      <c r="B22" s="176">
        <v>4</v>
      </c>
      <c r="C22" s="170">
        <v>55</v>
      </c>
      <c r="D22" s="210" t="s">
        <v>2994</v>
      </c>
      <c r="E22" s="190"/>
      <c r="F22" s="167"/>
      <c r="G22" s="167"/>
      <c r="H22" s="295"/>
      <c r="I22" s="295"/>
      <c r="J22" s="236" t="s">
        <v>1422</v>
      </c>
    </row>
    <row r="23" spans="1:10" ht="14.25">
      <c r="A23" s="170">
        <v>62</v>
      </c>
      <c r="B23" s="176">
        <v>4</v>
      </c>
      <c r="C23" s="170">
        <v>57</v>
      </c>
      <c r="D23" s="210" t="s">
        <v>2992</v>
      </c>
      <c r="E23" s="190"/>
      <c r="F23" s="186"/>
      <c r="G23" s="186"/>
      <c r="H23" s="295"/>
      <c r="I23" s="295"/>
      <c r="J23" s="237" t="s">
        <v>2547</v>
      </c>
    </row>
    <row r="24" spans="1:11" ht="14.25">
      <c r="A24" s="169">
        <v>62</v>
      </c>
      <c r="B24" s="174">
        <v>7</v>
      </c>
      <c r="C24" s="169"/>
      <c r="D24" s="195" t="s">
        <v>646</v>
      </c>
      <c r="E24" s="188" t="s">
        <v>66</v>
      </c>
      <c r="F24" s="186"/>
      <c r="G24" s="186"/>
      <c r="H24" s="295" t="s">
        <v>1534</v>
      </c>
      <c r="I24" s="295" t="s">
        <v>2541</v>
      </c>
      <c r="J24" s="233" t="s">
        <v>2553</v>
      </c>
      <c r="K24" s="158">
        <v>4</v>
      </c>
    </row>
    <row r="25" spans="1:10" ht="14.25">
      <c r="A25" s="170">
        <v>62</v>
      </c>
      <c r="B25" s="176">
        <v>7</v>
      </c>
      <c r="C25" s="170">
        <v>51</v>
      </c>
      <c r="D25" s="210" t="s">
        <v>2997</v>
      </c>
      <c r="E25" s="190"/>
      <c r="F25" s="186"/>
      <c r="G25" s="186"/>
      <c r="H25" s="295"/>
      <c r="I25" s="295"/>
      <c r="J25" s="234" t="s">
        <v>2554</v>
      </c>
    </row>
    <row r="26" spans="1:10" ht="14.25">
      <c r="A26" s="170">
        <v>62</v>
      </c>
      <c r="B26" s="176">
        <v>7</v>
      </c>
      <c r="C26" s="170">
        <v>53</v>
      </c>
      <c r="D26" s="210" t="s">
        <v>2998</v>
      </c>
      <c r="E26" s="190"/>
      <c r="H26" s="295"/>
      <c r="I26" s="295"/>
      <c r="J26" s="234" t="s">
        <v>2555</v>
      </c>
    </row>
    <row r="27" spans="1:10" ht="14.25">
      <c r="A27" s="170">
        <v>62</v>
      </c>
      <c r="B27" s="176">
        <v>7</v>
      </c>
      <c r="C27" s="170">
        <v>55</v>
      </c>
      <c r="D27" s="210" t="s">
        <v>2996</v>
      </c>
      <c r="E27" s="190"/>
      <c r="F27" s="186"/>
      <c r="G27" s="186"/>
      <c r="H27" s="295"/>
      <c r="I27" s="295"/>
      <c r="J27" s="236" t="s">
        <v>2556</v>
      </c>
    </row>
    <row r="28" spans="1:10" ht="14.25">
      <c r="A28" s="170">
        <v>62</v>
      </c>
      <c r="B28" s="176">
        <v>7</v>
      </c>
      <c r="C28" s="170">
        <v>57</v>
      </c>
      <c r="D28" s="210" t="s">
        <v>2995</v>
      </c>
      <c r="E28" s="190"/>
      <c r="F28" s="204" t="s">
        <v>2180</v>
      </c>
      <c r="G28" s="207" t="s">
        <v>649</v>
      </c>
      <c r="H28" s="295"/>
      <c r="I28" s="295"/>
      <c r="J28" s="237" t="s">
        <v>2547</v>
      </c>
    </row>
    <row r="29" spans="1:11" ht="14.25">
      <c r="A29" s="169">
        <v>62</v>
      </c>
      <c r="B29" s="169">
        <v>10</v>
      </c>
      <c r="C29" s="169"/>
      <c r="D29" s="195" t="s">
        <v>391</v>
      </c>
      <c r="E29" s="188" t="s">
        <v>77</v>
      </c>
      <c r="F29" s="185">
        <v>1</v>
      </c>
      <c r="G29" s="185"/>
      <c r="H29" s="295" t="s">
        <v>1536</v>
      </c>
      <c r="I29" s="292" t="s">
        <v>2541</v>
      </c>
      <c r="J29" s="233" t="s">
        <v>2561</v>
      </c>
      <c r="K29" s="158">
        <v>6</v>
      </c>
    </row>
    <row r="30" spans="1:10" ht="14.25">
      <c r="A30" s="170">
        <v>62</v>
      </c>
      <c r="B30" s="170">
        <v>10</v>
      </c>
      <c r="C30" s="170">
        <v>51</v>
      </c>
      <c r="D30" s="210" t="s">
        <v>2999</v>
      </c>
      <c r="E30" s="190"/>
      <c r="F30" s="186"/>
      <c r="G30" s="186"/>
      <c r="H30" s="295"/>
      <c r="I30" s="293"/>
      <c r="J30" s="234" t="s">
        <v>2562</v>
      </c>
    </row>
    <row r="31" spans="1:10" ht="14.25">
      <c r="A31" s="170">
        <v>62</v>
      </c>
      <c r="B31" s="170">
        <v>10</v>
      </c>
      <c r="C31" s="170">
        <v>53</v>
      </c>
      <c r="D31" s="210" t="s">
        <v>3003</v>
      </c>
      <c r="E31" s="190"/>
      <c r="H31" s="295"/>
      <c r="I31" s="293"/>
      <c r="J31" s="234" t="s">
        <v>2563</v>
      </c>
    </row>
    <row r="32" spans="1:10" ht="14.25">
      <c r="A32" s="170">
        <v>62</v>
      </c>
      <c r="B32" s="170">
        <v>10</v>
      </c>
      <c r="C32" s="170">
        <v>55</v>
      </c>
      <c r="D32" s="210" t="s">
        <v>3001</v>
      </c>
      <c r="E32" s="190"/>
      <c r="F32" s="186"/>
      <c r="G32" s="186"/>
      <c r="H32" s="295"/>
      <c r="I32" s="293"/>
      <c r="J32" s="234" t="s">
        <v>2564</v>
      </c>
    </row>
    <row r="33" spans="1:10" ht="14.25">
      <c r="A33" s="170">
        <v>62</v>
      </c>
      <c r="B33" s="170">
        <v>10</v>
      </c>
      <c r="C33" s="170">
        <v>57</v>
      </c>
      <c r="D33" s="210" t="s">
        <v>3004</v>
      </c>
      <c r="E33" s="190"/>
      <c r="F33" s="186"/>
      <c r="G33" s="186"/>
      <c r="H33" s="295"/>
      <c r="I33" s="293"/>
      <c r="J33" s="234" t="s">
        <v>2565</v>
      </c>
    </row>
    <row r="34" spans="1:10" ht="14.25">
      <c r="A34" s="170">
        <v>62</v>
      </c>
      <c r="B34" s="170">
        <v>10</v>
      </c>
      <c r="C34" s="170">
        <v>59</v>
      </c>
      <c r="D34" s="210" t="s">
        <v>3000</v>
      </c>
      <c r="E34" s="190"/>
      <c r="F34" s="186"/>
      <c r="G34" s="186"/>
      <c r="H34" s="295"/>
      <c r="I34" s="293"/>
      <c r="J34" s="236" t="s">
        <v>2566</v>
      </c>
    </row>
    <row r="35" spans="1:11" ht="14.25">
      <c r="A35" s="170">
        <v>62</v>
      </c>
      <c r="B35" s="170">
        <v>10</v>
      </c>
      <c r="C35" s="170">
        <v>61</v>
      </c>
      <c r="D35" s="210" t="s">
        <v>3002</v>
      </c>
      <c r="E35" s="190"/>
      <c r="F35" s="185" t="s">
        <v>2186</v>
      </c>
      <c r="G35" s="185"/>
      <c r="H35" s="295"/>
      <c r="I35" s="294"/>
      <c r="J35" s="237" t="s">
        <v>2547</v>
      </c>
      <c r="K35" s="162"/>
    </row>
    <row r="36" spans="1:11" ht="14.25">
      <c r="A36" s="169">
        <v>62</v>
      </c>
      <c r="B36" s="169">
        <v>13</v>
      </c>
      <c r="C36" s="169"/>
      <c r="D36" s="195" t="s">
        <v>655</v>
      </c>
      <c r="E36" s="188" t="s">
        <v>102</v>
      </c>
      <c r="F36" s="186"/>
      <c r="G36" s="186"/>
      <c r="H36" s="295" t="s">
        <v>1427</v>
      </c>
      <c r="I36" s="292" t="s">
        <v>2541</v>
      </c>
      <c r="J36" s="191" t="s">
        <v>2542</v>
      </c>
      <c r="K36" s="158">
        <v>5</v>
      </c>
    </row>
    <row r="37" spans="1:10" ht="14.25">
      <c r="A37" s="170">
        <v>62</v>
      </c>
      <c r="B37" s="170">
        <v>13</v>
      </c>
      <c r="C37" s="170">
        <v>51</v>
      </c>
      <c r="D37" s="210" t="s">
        <v>3006</v>
      </c>
      <c r="E37" s="190"/>
      <c r="F37" s="186"/>
      <c r="G37" s="186"/>
      <c r="H37" s="295"/>
      <c r="I37" s="293"/>
      <c r="J37" s="230" t="s">
        <v>2543</v>
      </c>
    </row>
    <row r="38" spans="1:10" ht="14.25">
      <c r="A38" s="170">
        <v>62</v>
      </c>
      <c r="B38" s="170">
        <v>13</v>
      </c>
      <c r="C38" s="170">
        <v>53</v>
      </c>
      <c r="D38" s="210" t="s">
        <v>3005</v>
      </c>
      <c r="E38" s="190"/>
      <c r="F38" s="186"/>
      <c r="G38" s="186"/>
      <c r="H38" s="295"/>
      <c r="I38" s="293"/>
      <c r="J38" s="230" t="s">
        <v>2544</v>
      </c>
    </row>
    <row r="39" spans="1:10" ht="14.25">
      <c r="A39" s="170">
        <v>62</v>
      </c>
      <c r="B39" s="170">
        <v>13</v>
      </c>
      <c r="C39" s="170">
        <v>55</v>
      </c>
      <c r="D39" s="210" t="s">
        <v>3008</v>
      </c>
      <c r="E39" s="190"/>
      <c r="F39" s="186"/>
      <c r="G39" s="186"/>
      <c r="H39" s="295"/>
      <c r="I39" s="293"/>
      <c r="J39" s="230" t="s">
        <v>2545</v>
      </c>
    </row>
    <row r="40" spans="1:10" ht="14.25">
      <c r="A40" s="170">
        <v>62</v>
      </c>
      <c r="B40" s="170">
        <v>13</v>
      </c>
      <c r="C40" s="170">
        <v>57</v>
      </c>
      <c r="D40" s="210" t="s">
        <v>3009</v>
      </c>
      <c r="E40" s="190"/>
      <c r="F40" s="186"/>
      <c r="G40" s="186"/>
      <c r="H40" s="295"/>
      <c r="I40" s="293"/>
      <c r="J40" s="236" t="s">
        <v>2546</v>
      </c>
    </row>
    <row r="41" spans="1:10" ht="14.25">
      <c r="A41" s="170">
        <v>62</v>
      </c>
      <c r="B41" s="170">
        <v>13</v>
      </c>
      <c r="C41" s="170">
        <v>59</v>
      </c>
      <c r="D41" s="210" t="s">
        <v>3007</v>
      </c>
      <c r="E41" s="190"/>
      <c r="F41" s="186"/>
      <c r="G41" s="186"/>
      <c r="H41" s="295"/>
      <c r="I41" s="294"/>
      <c r="J41" s="235" t="s">
        <v>2547</v>
      </c>
    </row>
    <row r="42" spans="1:11" ht="14.25">
      <c r="A42" s="169">
        <v>62</v>
      </c>
      <c r="B42" s="169">
        <v>16</v>
      </c>
      <c r="C42" s="169"/>
      <c r="D42" s="195" t="s">
        <v>660</v>
      </c>
      <c r="E42" s="188" t="s">
        <v>217</v>
      </c>
      <c r="F42" s="186"/>
      <c r="G42" s="186"/>
      <c r="H42" s="295" t="s">
        <v>1423</v>
      </c>
      <c r="I42" s="292" t="s">
        <v>2548</v>
      </c>
      <c r="J42" s="233" t="s">
        <v>2587</v>
      </c>
      <c r="K42" s="158">
        <v>7</v>
      </c>
    </row>
    <row r="43" spans="1:10" ht="14.25">
      <c r="A43" s="170">
        <v>62</v>
      </c>
      <c r="B43" s="170">
        <v>16</v>
      </c>
      <c r="C43" s="170">
        <v>51</v>
      </c>
      <c r="D43" s="210" t="s">
        <v>3014</v>
      </c>
      <c r="E43" s="190"/>
      <c r="H43" s="295"/>
      <c r="I43" s="293"/>
      <c r="J43" s="234" t="s">
        <v>2568</v>
      </c>
    </row>
    <row r="44" spans="1:10" ht="14.25">
      <c r="A44" s="170">
        <v>62</v>
      </c>
      <c r="B44" s="170">
        <v>16</v>
      </c>
      <c r="C44" s="170">
        <v>53</v>
      </c>
      <c r="D44" s="210" t="s">
        <v>3015</v>
      </c>
      <c r="E44" s="190"/>
      <c r="F44" s="204" t="s">
        <v>2192</v>
      </c>
      <c r="G44" s="204" t="s">
        <v>2655</v>
      </c>
      <c r="H44" s="295"/>
      <c r="I44" s="293"/>
      <c r="J44" s="234" t="s">
        <v>2588</v>
      </c>
    </row>
    <row r="45" spans="1:10" ht="14.25">
      <c r="A45" s="170">
        <v>62</v>
      </c>
      <c r="B45" s="170">
        <v>16</v>
      </c>
      <c r="C45" s="170">
        <v>55</v>
      </c>
      <c r="D45" s="210" t="s">
        <v>3010</v>
      </c>
      <c r="E45" s="190"/>
      <c r="F45" s="186"/>
      <c r="G45" s="186"/>
      <c r="H45" s="295"/>
      <c r="I45" s="293"/>
      <c r="J45" s="234" t="s">
        <v>2589</v>
      </c>
    </row>
    <row r="46" spans="1:10" ht="14.25">
      <c r="A46" s="170">
        <v>62</v>
      </c>
      <c r="B46" s="170">
        <v>16</v>
      </c>
      <c r="C46" s="170">
        <v>57</v>
      </c>
      <c r="D46" s="210" t="s">
        <v>3011</v>
      </c>
      <c r="E46" s="190"/>
      <c r="H46" s="295"/>
      <c r="I46" s="293"/>
      <c r="J46" s="234" t="s">
        <v>2590</v>
      </c>
    </row>
    <row r="47" spans="1:10" ht="14.25">
      <c r="A47" s="170">
        <v>62</v>
      </c>
      <c r="B47" s="170">
        <v>16</v>
      </c>
      <c r="C47" s="170">
        <v>59</v>
      </c>
      <c r="D47" s="210" t="s">
        <v>3012</v>
      </c>
      <c r="E47" s="190"/>
      <c r="F47" s="204" t="s">
        <v>2171</v>
      </c>
      <c r="G47" s="207" t="s">
        <v>664</v>
      </c>
      <c r="H47" s="295"/>
      <c r="I47" s="293"/>
      <c r="J47" s="234" t="s">
        <v>2591</v>
      </c>
    </row>
    <row r="48" spans="1:10" ht="14.25" customHeight="1">
      <c r="A48" s="170">
        <v>62</v>
      </c>
      <c r="B48" s="170">
        <v>16</v>
      </c>
      <c r="C48" s="170">
        <v>61</v>
      </c>
      <c r="D48" s="210" t="s">
        <v>3016</v>
      </c>
      <c r="E48" s="190"/>
      <c r="F48" s="204" t="s">
        <v>1828</v>
      </c>
      <c r="G48" s="207" t="s">
        <v>254</v>
      </c>
      <c r="H48" s="295"/>
      <c r="I48" s="293"/>
      <c r="J48" s="236" t="s">
        <v>1618</v>
      </c>
    </row>
    <row r="49" spans="1:10" ht="14.25">
      <c r="A49" s="170">
        <v>62</v>
      </c>
      <c r="B49" s="170">
        <v>16</v>
      </c>
      <c r="C49" s="170">
        <v>63</v>
      </c>
      <c r="D49" s="210" t="s">
        <v>3013</v>
      </c>
      <c r="E49" s="190"/>
      <c r="F49" s="186"/>
      <c r="G49" s="186"/>
      <c r="H49" s="295"/>
      <c r="I49" s="294"/>
      <c r="J49" s="237" t="s">
        <v>2547</v>
      </c>
    </row>
    <row r="50" spans="1:11" ht="14.25">
      <c r="A50" s="169">
        <v>62</v>
      </c>
      <c r="B50" s="169">
        <v>19</v>
      </c>
      <c r="C50" s="169"/>
      <c r="D50" s="195" t="s">
        <v>666</v>
      </c>
      <c r="E50" s="188" t="s">
        <v>102</v>
      </c>
      <c r="F50" s="186"/>
      <c r="G50" s="186"/>
      <c r="H50" s="295" t="s">
        <v>1533</v>
      </c>
      <c r="I50" s="292" t="s">
        <v>2548</v>
      </c>
      <c r="J50" s="233" t="s">
        <v>2549</v>
      </c>
      <c r="K50" s="158">
        <v>5</v>
      </c>
    </row>
    <row r="51" spans="1:10" ht="14.25">
      <c r="A51" s="170">
        <v>62</v>
      </c>
      <c r="B51" s="170">
        <v>19</v>
      </c>
      <c r="C51" s="170">
        <v>51</v>
      </c>
      <c r="D51" s="210" t="s">
        <v>3017</v>
      </c>
      <c r="E51" s="190"/>
      <c r="F51" s="186"/>
      <c r="G51" s="186"/>
      <c r="H51" s="295"/>
      <c r="I51" s="293"/>
      <c r="J51" s="234" t="s">
        <v>2550</v>
      </c>
    </row>
    <row r="52" spans="1:10" ht="14.25">
      <c r="A52" s="170">
        <v>62</v>
      </c>
      <c r="B52" s="170">
        <v>19</v>
      </c>
      <c r="C52" s="170">
        <v>53</v>
      </c>
      <c r="D52" s="210" t="s">
        <v>3020</v>
      </c>
      <c r="E52" s="161"/>
      <c r="F52" s="186"/>
      <c r="G52" s="186"/>
      <c r="H52" s="295"/>
      <c r="I52" s="293"/>
      <c r="J52" s="234" t="s">
        <v>2551</v>
      </c>
    </row>
    <row r="53" spans="1:10" ht="14.25">
      <c r="A53" s="170">
        <v>62</v>
      </c>
      <c r="B53" s="170">
        <v>19</v>
      </c>
      <c r="C53" s="170">
        <v>55</v>
      </c>
      <c r="D53" s="210" t="s">
        <v>3019</v>
      </c>
      <c r="E53" s="190"/>
      <c r="F53" s="186"/>
      <c r="G53" s="186"/>
      <c r="H53" s="295"/>
      <c r="I53" s="293"/>
      <c r="J53" s="234" t="s">
        <v>2552</v>
      </c>
    </row>
    <row r="54" spans="1:10" ht="14.25">
      <c r="A54" s="170">
        <v>62</v>
      </c>
      <c r="B54" s="170">
        <v>19</v>
      </c>
      <c r="C54" s="170">
        <v>57</v>
      </c>
      <c r="D54" s="210" t="s">
        <v>3018</v>
      </c>
      <c r="E54" s="190"/>
      <c r="F54" s="186"/>
      <c r="G54" s="186"/>
      <c r="H54" s="295"/>
      <c r="I54" s="293"/>
      <c r="J54" s="236" t="s">
        <v>1568</v>
      </c>
    </row>
    <row r="55" spans="1:10" ht="14.25">
      <c r="A55" s="170">
        <v>62</v>
      </c>
      <c r="B55" s="170">
        <v>19</v>
      </c>
      <c r="C55" s="170">
        <v>59</v>
      </c>
      <c r="D55" s="210" t="s">
        <v>3021</v>
      </c>
      <c r="E55" s="190"/>
      <c r="F55" s="186"/>
      <c r="G55" s="186"/>
      <c r="H55" s="295"/>
      <c r="I55" s="294"/>
      <c r="J55" s="237" t="s">
        <v>2547</v>
      </c>
    </row>
    <row r="56" spans="1:11" ht="14.25">
      <c r="A56" s="169">
        <v>62</v>
      </c>
      <c r="B56" s="169">
        <v>22</v>
      </c>
      <c r="C56" s="169"/>
      <c r="D56" s="195" t="s">
        <v>672</v>
      </c>
      <c r="E56" s="188" t="s">
        <v>66</v>
      </c>
      <c r="F56" s="186"/>
      <c r="G56" s="186"/>
      <c r="H56" s="295" t="s">
        <v>2567</v>
      </c>
      <c r="I56" s="292" t="s">
        <v>2541</v>
      </c>
      <c r="J56" s="233" t="s">
        <v>2568</v>
      </c>
      <c r="K56" s="158">
        <v>4</v>
      </c>
    </row>
    <row r="57" spans="1:10" ht="14.25">
      <c r="A57" s="170">
        <v>62</v>
      </c>
      <c r="B57" s="170">
        <v>22</v>
      </c>
      <c r="C57" s="170">
        <v>51</v>
      </c>
      <c r="D57" s="210" t="s">
        <v>3024</v>
      </c>
      <c r="E57" s="190"/>
      <c r="F57" s="186"/>
      <c r="G57" s="186"/>
      <c r="H57" s="295"/>
      <c r="I57" s="293"/>
      <c r="J57" s="234" t="s">
        <v>2569</v>
      </c>
    </row>
    <row r="58" spans="1:10" ht="14.25">
      <c r="A58" s="170">
        <v>62</v>
      </c>
      <c r="B58" s="170">
        <v>22</v>
      </c>
      <c r="C58" s="170">
        <v>53</v>
      </c>
      <c r="D58" s="210" t="s">
        <v>3023</v>
      </c>
      <c r="E58" s="190"/>
      <c r="F58" s="186"/>
      <c r="G58" s="186"/>
      <c r="H58" s="295"/>
      <c r="I58" s="293"/>
      <c r="J58" s="234" t="s">
        <v>1604</v>
      </c>
    </row>
    <row r="59" spans="1:10" ht="14.25">
      <c r="A59" s="170">
        <v>62</v>
      </c>
      <c r="B59" s="170">
        <v>22</v>
      </c>
      <c r="C59" s="170">
        <v>55</v>
      </c>
      <c r="D59" s="210" t="s">
        <v>3025</v>
      </c>
      <c r="E59" s="190"/>
      <c r="H59" s="295"/>
      <c r="I59" s="293"/>
      <c r="J59" s="236" t="s">
        <v>2570</v>
      </c>
    </row>
    <row r="60" spans="1:10" ht="14.25">
      <c r="A60" s="170">
        <v>62</v>
      </c>
      <c r="B60" s="170">
        <v>22</v>
      </c>
      <c r="C60" s="170">
        <v>57</v>
      </c>
      <c r="D60" s="210" t="s">
        <v>3022</v>
      </c>
      <c r="E60" s="190"/>
      <c r="F60" s="204" t="s">
        <v>2091</v>
      </c>
      <c r="G60" s="207" t="s">
        <v>675</v>
      </c>
      <c r="H60" s="295"/>
      <c r="I60" s="294"/>
      <c r="J60" s="237" t="s">
        <v>2547</v>
      </c>
    </row>
    <row r="61" spans="1:11" ht="14.25">
      <c r="A61" s="169">
        <v>62</v>
      </c>
      <c r="B61" s="169">
        <v>25</v>
      </c>
      <c r="C61" s="169"/>
      <c r="D61" s="195" t="s">
        <v>676</v>
      </c>
      <c r="E61" s="188" t="s">
        <v>66</v>
      </c>
      <c r="F61" s="186"/>
      <c r="G61" s="186"/>
      <c r="H61" s="295" t="s">
        <v>2571</v>
      </c>
      <c r="I61" s="292" t="s">
        <v>2572</v>
      </c>
      <c r="J61" s="233" t="s">
        <v>2573</v>
      </c>
      <c r="K61" s="158">
        <v>4</v>
      </c>
    </row>
    <row r="62" spans="1:10" ht="14.25">
      <c r="A62" s="170">
        <v>62</v>
      </c>
      <c r="B62" s="170">
        <v>25</v>
      </c>
      <c r="C62" s="170">
        <v>51</v>
      </c>
      <c r="D62" s="210" t="s">
        <v>3027</v>
      </c>
      <c r="E62" s="161"/>
      <c r="F62" s="186"/>
      <c r="G62" s="186"/>
      <c r="H62" s="295"/>
      <c r="I62" s="293"/>
      <c r="J62" s="234" t="s">
        <v>2574</v>
      </c>
    </row>
    <row r="63" spans="1:10" ht="14.25">
      <c r="A63" s="170">
        <v>62</v>
      </c>
      <c r="B63" s="170">
        <v>25</v>
      </c>
      <c r="C63" s="170">
        <v>53</v>
      </c>
      <c r="D63" s="210" t="s">
        <v>3026</v>
      </c>
      <c r="E63" s="190"/>
      <c r="F63" s="186"/>
      <c r="G63" s="186"/>
      <c r="H63" s="295"/>
      <c r="I63" s="293"/>
      <c r="J63" s="234" t="s">
        <v>1393</v>
      </c>
    </row>
    <row r="64" spans="1:10" ht="14.25">
      <c r="A64" s="170">
        <v>62</v>
      </c>
      <c r="B64" s="170">
        <v>25</v>
      </c>
      <c r="C64" s="170">
        <v>55</v>
      </c>
      <c r="D64" s="210" t="s">
        <v>3028</v>
      </c>
      <c r="E64" s="190"/>
      <c r="F64" s="186"/>
      <c r="G64" s="186"/>
      <c r="H64" s="295"/>
      <c r="I64" s="293"/>
      <c r="J64" s="234" t="s">
        <v>2575</v>
      </c>
    </row>
    <row r="65" spans="1:10" ht="14.25">
      <c r="A65" s="170">
        <v>62</v>
      </c>
      <c r="B65" s="170">
        <v>25</v>
      </c>
      <c r="C65" s="170">
        <v>57</v>
      </c>
      <c r="D65" s="210" t="s">
        <v>3029</v>
      </c>
      <c r="E65" s="190"/>
      <c r="F65" s="186"/>
      <c r="G65" s="186"/>
      <c r="H65" s="295"/>
      <c r="I65" s="294"/>
      <c r="J65" s="235" t="s">
        <v>2547</v>
      </c>
    </row>
    <row r="66" spans="1:11" ht="14.25">
      <c r="A66" s="169">
        <v>62</v>
      </c>
      <c r="B66" s="169">
        <v>28</v>
      </c>
      <c r="C66" s="169"/>
      <c r="D66" s="195" t="s">
        <v>680</v>
      </c>
      <c r="E66" s="188" t="s">
        <v>77</v>
      </c>
      <c r="F66" s="186"/>
      <c r="G66" s="186"/>
      <c r="H66" s="295" t="s">
        <v>2580</v>
      </c>
      <c r="I66" s="292" t="s">
        <v>2541</v>
      </c>
      <c r="J66" s="233" t="s">
        <v>2581</v>
      </c>
      <c r="K66" s="158">
        <v>6</v>
      </c>
    </row>
    <row r="67" spans="1:10" ht="14.25">
      <c r="A67" s="170">
        <v>62</v>
      </c>
      <c r="B67" s="170">
        <v>28</v>
      </c>
      <c r="C67" s="170">
        <v>51</v>
      </c>
      <c r="D67" s="210" t="s">
        <v>3034</v>
      </c>
      <c r="E67" s="190"/>
      <c r="F67" s="186"/>
      <c r="G67" s="186"/>
      <c r="H67" s="295"/>
      <c r="I67" s="293"/>
      <c r="J67" s="234" t="s">
        <v>2582</v>
      </c>
    </row>
    <row r="68" spans="1:10" ht="14.25">
      <c r="A68" s="170">
        <v>62</v>
      </c>
      <c r="B68" s="170">
        <v>28</v>
      </c>
      <c r="C68" s="170">
        <v>53</v>
      </c>
      <c r="D68" s="210" t="s">
        <v>3033</v>
      </c>
      <c r="E68" s="190"/>
      <c r="F68" s="204" t="s">
        <v>2644</v>
      </c>
      <c r="G68" s="204"/>
      <c r="H68" s="295"/>
      <c r="I68" s="293"/>
      <c r="J68" s="234" t="s">
        <v>2583</v>
      </c>
    </row>
    <row r="69" spans="1:10" ht="14.25">
      <c r="A69" s="170">
        <v>62</v>
      </c>
      <c r="B69" s="170">
        <v>28</v>
      </c>
      <c r="C69" s="170">
        <v>55</v>
      </c>
      <c r="D69" s="210" t="s">
        <v>3035</v>
      </c>
      <c r="E69" s="230" t="s">
        <v>2981</v>
      </c>
      <c r="F69" s="186"/>
      <c r="G69" s="186"/>
      <c r="H69" s="295"/>
      <c r="I69" s="293"/>
      <c r="J69" s="234" t="s">
        <v>2584</v>
      </c>
    </row>
    <row r="70" spans="1:10" ht="14.25">
      <c r="A70" s="170">
        <v>62</v>
      </c>
      <c r="B70" s="170">
        <v>28</v>
      </c>
      <c r="C70" s="170">
        <v>57</v>
      </c>
      <c r="D70" s="210" t="s">
        <v>3030</v>
      </c>
      <c r="E70" s="190"/>
      <c r="F70" s="186"/>
      <c r="G70" s="186"/>
      <c r="H70" s="295"/>
      <c r="I70" s="293"/>
      <c r="J70" s="234" t="s">
        <v>2585</v>
      </c>
    </row>
    <row r="71" spans="1:10" ht="14.25">
      <c r="A71" s="170">
        <v>62</v>
      </c>
      <c r="B71" s="170">
        <v>28</v>
      </c>
      <c r="C71" s="170">
        <v>59</v>
      </c>
      <c r="D71" s="210" t="s">
        <v>3032</v>
      </c>
      <c r="E71" s="190"/>
      <c r="F71" s="186"/>
      <c r="G71" s="186"/>
      <c r="H71" s="295"/>
      <c r="I71" s="293"/>
      <c r="J71" s="234" t="s">
        <v>2586</v>
      </c>
    </row>
    <row r="72" spans="1:10" ht="14.25">
      <c r="A72" s="170">
        <v>62</v>
      </c>
      <c r="B72" s="170">
        <v>28</v>
      </c>
      <c r="C72" s="170">
        <v>61</v>
      </c>
      <c r="D72" s="210" t="s">
        <v>3031</v>
      </c>
      <c r="E72" s="190"/>
      <c r="F72" s="186"/>
      <c r="G72" s="186"/>
      <c r="H72" s="295"/>
      <c r="I72" s="294"/>
      <c r="J72" s="235" t="s">
        <v>2547</v>
      </c>
    </row>
    <row r="73" spans="1:11" ht="14.25">
      <c r="A73" s="169">
        <v>62</v>
      </c>
      <c r="B73" s="169">
        <v>31</v>
      </c>
      <c r="C73" s="169"/>
      <c r="D73" s="195" t="s">
        <v>686</v>
      </c>
      <c r="E73" s="188" t="s">
        <v>66</v>
      </c>
      <c r="F73" s="186"/>
      <c r="G73" s="186"/>
      <c r="H73" s="295" t="s">
        <v>2592</v>
      </c>
      <c r="I73" s="292" t="s">
        <v>2548</v>
      </c>
      <c r="J73" s="233" t="s">
        <v>1462</v>
      </c>
      <c r="K73" s="158">
        <v>4</v>
      </c>
    </row>
    <row r="74" spans="1:10" ht="14.25">
      <c r="A74" s="170">
        <v>62</v>
      </c>
      <c r="B74" s="170">
        <v>31</v>
      </c>
      <c r="C74" s="170">
        <v>51</v>
      </c>
      <c r="D74" s="210" t="s">
        <v>3039</v>
      </c>
      <c r="E74" s="161"/>
      <c r="F74" s="204" t="s">
        <v>2205</v>
      </c>
      <c r="G74" s="204"/>
      <c r="H74" s="295"/>
      <c r="I74" s="293"/>
      <c r="J74" s="234" t="s">
        <v>2593</v>
      </c>
    </row>
    <row r="75" spans="1:10" ht="14.25">
      <c r="A75" s="170">
        <v>62</v>
      </c>
      <c r="B75" s="170">
        <v>31</v>
      </c>
      <c r="C75" s="170">
        <v>53</v>
      </c>
      <c r="D75" s="210" t="s">
        <v>3036</v>
      </c>
      <c r="E75" s="190"/>
      <c r="H75" s="295"/>
      <c r="I75" s="293"/>
      <c r="J75" s="234" t="s">
        <v>2594</v>
      </c>
    </row>
    <row r="76" spans="1:10" ht="14.25">
      <c r="A76" s="170">
        <v>62</v>
      </c>
      <c r="B76" s="170">
        <v>31</v>
      </c>
      <c r="C76" s="170">
        <v>55</v>
      </c>
      <c r="D76" s="210" t="s">
        <v>3037</v>
      </c>
      <c r="E76" s="190"/>
      <c r="F76" s="186"/>
      <c r="G76" s="186"/>
      <c r="H76" s="295"/>
      <c r="I76" s="293"/>
      <c r="J76" s="236" t="s">
        <v>2595</v>
      </c>
    </row>
    <row r="77" spans="1:10" ht="14.25">
      <c r="A77" s="170">
        <v>62</v>
      </c>
      <c r="B77" s="170">
        <v>31</v>
      </c>
      <c r="C77" s="170">
        <v>57</v>
      </c>
      <c r="D77" s="210" t="s">
        <v>3038</v>
      </c>
      <c r="E77" s="190"/>
      <c r="F77" s="186"/>
      <c r="G77" s="186"/>
      <c r="H77" s="295"/>
      <c r="I77" s="294"/>
      <c r="J77" s="237" t="s">
        <v>2547</v>
      </c>
    </row>
    <row r="78" spans="1:11" ht="14.25">
      <c r="A78" s="169">
        <v>62</v>
      </c>
      <c r="B78" s="169">
        <v>34</v>
      </c>
      <c r="C78" s="169"/>
      <c r="D78" s="195" t="s">
        <v>589</v>
      </c>
      <c r="E78" s="188" t="s">
        <v>66</v>
      </c>
      <c r="F78" s="186"/>
      <c r="G78" s="186"/>
      <c r="H78" s="295" t="s">
        <v>1395</v>
      </c>
      <c r="I78" s="292" t="s">
        <v>2548</v>
      </c>
      <c r="J78" s="233" t="s">
        <v>2576</v>
      </c>
      <c r="K78" s="158">
        <v>4</v>
      </c>
    </row>
    <row r="79" spans="1:10" ht="14.25">
      <c r="A79" s="170">
        <v>62</v>
      </c>
      <c r="B79" s="170">
        <v>34</v>
      </c>
      <c r="C79" s="170">
        <v>51</v>
      </c>
      <c r="D79" s="210" t="s">
        <v>3041</v>
      </c>
      <c r="E79" s="161"/>
      <c r="H79" s="295"/>
      <c r="I79" s="293"/>
      <c r="J79" s="234" t="s">
        <v>2577</v>
      </c>
    </row>
    <row r="80" spans="1:10" ht="14.25">
      <c r="A80" s="170">
        <v>62</v>
      </c>
      <c r="B80" s="170">
        <v>34</v>
      </c>
      <c r="C80" s="170">
        <v>53</v>
      </c>
      <c r="D80" s="210" t="s">
        <v>3040</v>
      </c>
      <c r="E80" s="190"/>
      <c r="F80" s="186"/>
      <c r="G80" s="186"/>
      <c r="H80" s="295"/>
      <c r="I80" s="293"/>
      <c r="J80" s="234" t="s">
        <v>2578</v>
      </c>
    </row>
    <row r="81" spans="1:10" ht="14.25">
      <c r="A81" s="170">
        <v>62</v>
      </c>
      <c r="B81" s="170">
        <v>34</v>
      </c>
      <c r="C81" s="170">
        <v>55</v>
      </c>
      <c r="D81" s="210" t="s">
        <v>3043</v>
      </c>
      <c r="E81" s="190"/>
      <c r="F81" s="186"/>
      <c r="G81" s="186"/>
      <c r="H81" s="292"/>
      <c r="I81" s="293"/>
      <c r="J81" s="234" t="s">
        <v>2579</v>
      </c>
    </row>
    <row r="82" spans="1:10" ht="14.25">
      <c r="A82" s="170">
        <v>62</v>
      </c>
      <c r="B82" s="170">
        <v>34</v>
      </c>
      <c r="C82" s="170">
        <v>57</v>
      </c>
      <c r="D82" s="210" t="s">
        <v>3042</v>
      </c>
      <c r="E82" s="161"/>
      <c r="F82" s="186"/>
      <c r="G82" s="186"/>
      <c r="H82" s="292"/>
      <c r="I82" s="294"/>
      <c r="J82" s="235" t="s">
        <v>2547</v>
      </c>
    </row>
    <row r="83" spans="1:11" ht="14.25">
      <c r="A83" s="169">
        <v>62</v>
      </c>
      <c r="B83" s="169">
        <v>37</v>
      </c>
      <c r="C83" s="169"/>
      <c r="D83" s="195" t="s">
        <v>420</v>
      </c>
      <c r="E83" s="188" t="s">
        <v>102</v>
      </c>
      <c r="F83" s="186"/>
      <c r="G83" s="186"/>
      <c r="H83" s="295" t="s">
        <v>1541</v>
      </c>
      <c r="I83" s="292" t="s">
        <v>2548</v>
      </c>
      <c r="J83" s="233" t="s">
        <v>2596</v>
      </c>
      <c r="K83" s="158">
        <v>5</v>
      </c>
    </row>
    <row r="84" spans="1:10" ht="14.25">
      <c r="A84" s="170">
        <v>62</v>
      </c>
      <c r="B84" s="170">
        <v>37</v>
      </c>
      <c r="C84" s="170">
        <v>51</v>
      </c>
      <c r="D84" s="210" t="s">
        <v>3046</v>
      </c>
      <c r="E84" s="190"/>
      <c r="F84" s="186"/>
      <c r="G84" s="186"/>
      <c r="H84" s="295"/>
      <c r="I84" s="293"/>
      <c r="J84" s="234" t="s">
        <v>2582</v>
      </c>
    </row>
    <row r="85" spans="1:10" ht="14.25">
      <c r="A85" s="170">
        <v>62</v>
      </c>
      <c r="B85" s="170">
        <v>37</v>
      </c>
      <c r="C85" s="170">
        <v>53</v>
      </c>
      <c r="D85" s="210" t="s">
        <v>3047</v>
      </c>
      <c r="E85" s="190"/>
      <c r="F85" s="186"/>
      <c r="G85" s="186"/>
      <c r="H85" s="295"/>
      <c r="I85" s="293"/>
      <c r="J85" s="234" t="s">
        <v>2597</v>
      </c>
    </row>
    <row r="86" spans="1:10" ht="14.25">
      <c r="A86" s="170">
        <v>62</v>
      </c>
      <c r="B86" s="170">
        <v>37</v>
      </c>
      <c r="C86" s="170">
        <v>55</v>
      </c>
      <c r="D86" s="210" t="s">
        <v>3048</v>
      </c>
      <c r="E86" s="190"/>
      <c r="F86" s="186"/>
      <c r="G86" s="186"/>
      <c r="H86" s="295"/>
      <c r="I86" s="293"/>
      <c r="J86" s="234" t="s">
        <v>2598</v>
      </c>
    </row>
    <row r="87" spans="1:10" ht="14.25">
      <c r="A87" s="170">
        <v>62</v>
      </c>
      <c r="B87" s="170">
        <v>37</v>
      </c>
      <c r="C87" s="170">
        <v>57</v>
      </c>
      <c r="D87" s="210" t="s">
        <v>3044</v>
      </c>
      <c r="E87" s="190"/>
      <c r="F87" s="186"/>
      <c r="G87" s="186"/>
      <c r="H87" s="295"/>
      <c r="I87" s="293"/>
      <c r="J87" s="234" t="s">
        <v>2599</v>
      </c>
    </row>
    <row r="88" spans="1:10" ht="14.25">
      <c r="A88" s="170">
        <v>62</v>
      </c>
      <c r="B88" s="170">
        <v>37</v>
      </c>
      <c r="C88" s="170">
        <v>59</v>
      </c>
      <c r="D88" s="210" t="s">
        <v>3045</v>
      </c>
      <c r="E88" s="190"/>
      <c r="F88" s="186"/>
      <c r="G88" s="186"/>
      <c r="H88" s="295"/>
      <c r="I88" s="294"/>
      <c r="J88" s="235" t="s">
        <v>2547</v>
      </c>
    </row>
    <row r="89" spans="1:11" ht="14.25">
      <c r="A89" s="169">
        <v>62</v>
      </c>
      <c r="B89" s="169">
        <v>40</v>
      </c>
      <c r="C89" s="169"/>
      <c r="D89" s="195" t="s">
        <v>697</v>
      </c>
      <c r="E89" s="188" t="s">
        <v>77</v>
      </c>
      <c r="F89" s="186"/>
      <c r="G89" s="186"/>
      <c r="H89" s="295" t="s">
        <v>1542</v>
      </c>
      <c r="I89" s="292" t="s">
        <v>2541</v>
      </c>
      <c r="J89" s="233" t="s">
        <v>2600</v>
      </c>
      <c r="K89" s="158">
        <v>6</v>
      </c>
    </row>
    <row r="90" spans="1:10" ht="14.25">
      <c r="A90" s="170">
        <v>62</v>
      </c>
      <c r="B90" s="170">
        <v>40</v>
      </c>
      <c r="C90" s="170">
        <v>51</v>
      </c>
      <c r="D90" s="210" t="s">
        <v>3052</v>
      </c>
      <c r="E90" s="190"/>
      <c r="F90" s="186"/>
      <c r="G90" s="186"/>
      <c r="H90" s="295"/>
      <c r="I90" s="293"/>
      <c r="J90" s="234" t="s">
        <v>2601</v>
      </c>
    </row>
    <row r="91" spans="1:10" ht="14.25">
      <c r="A91" s="170">
        <v>62</v>
      </c>
      <c r="B91" s="170">
        <v>40</v>
      </c>
      <c r="C91" s="170">
        <v>53</v>
      </c>
      <c r="D91" s="210" t="s">
        <v>3050</v>
      </c>
      <c r="E91" s="190"/>
      <c r="F91" s="186"/>
      <c r="G91" s="186"/>
      <c r="H91" s="295"/>
      <c r="I91" s="293"/>
      <c r="J91" s="234" t="s">
        <v>2602</v>
      </c>
    </row>
    <row r="92" spans="1:10" ht="14.25">
      <c r="A92" s="170">
        <v>62</v>
      </c>
      <c r="B92" s="170">
        <v>40</v>
      </c>
      <c r="C92" s="170">
        <v>55</v>
      </c>
      <c r="D92" s="210" t="s">
        <v>3054</v>
      </c>
      <c r="E92" s="190"/>
      <c r="F92" s="186"/>
      <c r="G92" s="186"/>
      <c r="H92" s="295"/>
      <c r="I92" s="293"/>
      <c r="J92" s="234" t="s">
        <v>2603</v>
      </c>
    </row>
    <row r="93" spans="1:10" ht="14.25">
      <c r="A93" s="170">
        <v>62</v>
      </c>
      <c r="B93" s="170">
        <v>40</v>
      </c>
      <c r="C93" s="170">
        <v>57</v>
      </c>
      <c r="D93" s="210" t="s">
        <v>3053</v>
      </c>
      <c r="E93" s="190"/>
      <c r="F93" s="186"/>
      <c r="G93" s="186"/>
      <c r="H93" s="295"/>
      <c r="I93" s="293"/>
      <c r="J93" s="234" t="s">
        <v>2604</v>
      </c>
    </row>
    <row r="94" spans="1:10" ht="14.25">
      <c r="A94" s="170">
        <v>62</v>
      </c>
      <c r="B94" s="170">
        <v>40</v>
      </c>
      <c r="C94" s="170">
        <v>59</v>
      </c>
      <c r="D94" s="210" t="s">
        <v>3051</v>
      </c>
      <c r="E94" s="190"/>
      <c r="F94" s="186"/>
      <c r="G94" s="186"/>
      <c r="H94" s="295"/>
      <c r="I94" s="293"/>
      <c r="J94" s="234" t="s">
        <v>2605</v>
      </c>
    </row>
    <row r="95" spans="1:10" ht="14.25">
      <c r="A95" s="170">
        <v>62</v>
      </c>
      <c r="B95" s="170">
        <v>40</v>
      </c>
      <c r="C95" s="170">
        <v>61</v>
      </c>
      <c r="D95" s="210" t="s">
        <v>3049</v>
      </c>
      <c r="E95" s="190"/>
      <c r="F95" s="186"/>
      <c r="G95" s="186"/>
      <c r="H95" s="295"/>
      <c r="I95" s="294"/>
      <c r="J95" s="235" t="s">
        <v>2547</v>
      </c>
    </row>
    <row r="96" spans="1:11" ht="14.25">
      <c r="A96" s="169">
        <v>62</v>
      </c>
      <c r="B96" s="169">
        <v>43</v>
      </c>
      <c r="C96" s="169"/>
      <c r="D96" s="195" t="s">
        <v>703</v>
      </c>
      <c r="E96" s="188" t="s">
        <v>102</v>
      </c>
      <c r="F96" s="185">
        <v>1</v>
      </c>
      <c r="G96" s="185"/>
      <c r="H96" s="295" t="s">
        <v>1456</v>
      </c>
      <c r="I96" s="292" t="s">
        <v>2541</v>
      </c>
      <c r="J96" s="233" t="s">
        <v>2606</v>
      </c>
      <c r="K96" s="158">
        <v>5</v>
      </c>
    </row>
    <row r="97" spans="1:10" ht="14.25">
      <c r="A97" s="170">
        <v>62</v>
      </c>
      <c r="B97" s="170">
        <v>43</v>
      </c>
      <c r="C97" s="170">
        <v>51</v>
      </c>
      <c r="D97" s="210" t="s">
        <v>3058</v>
      </c>
      <c r="E97" s="190"/>
      <c r="F97" s="186"/>
      <c r="G97" s="186"/>
      <c r="H97" s="295"/>
      <c r="I97" s="293"/>
      <c r="J97" s="234" t="s">
        <v>2607</v>
      </c>
    </row>
    <row r="98" spans="1:10" ht="14.25">
      <c r="A98" s="170">
        <v>62</v>
      </c>
      <c r="B98" s="170">
        <v>43</v>
      </c>
      <c r="C98" s="170">
        <v>53</v>
      </c>
      <c r="D98" s="210" t="s">
        <v>3055</v>
      </c>
      <c r="E98" s="190"/>
      <c r="F98" s="186"/>
      <c r="G98" s="186"/>
      <c r="H98" s="295"/>
      <c r="I98" s="293"/>
      <c r="J98" s="234" t="s">
        <v>2608</v>
      </c>
    </row>
    <row r="99" spans="1:10" ht="14.25">
      <c r="A99" s="170">
        <v>62</v>
      </c>
      <c r="B99" s="170">
        <v>43</v>
      </c>
      <c r="C99" s="170">
        <v>55</v>
      </c>
      <c r="D99" s="210" t="s">
        <v>3056</v>
      </c>
      <c r="E99" s="190"/>
      <c r="F99" s="186"/>
      <c r="G99" s="186"/>
      <c r="H99" s="296"/>
      <c r="I99" s="293"/>
      <c r="J99" s="234" t="s">
        <v>2609</v>
      </c>
    </row>
    <row r="100" spans="1:10" ht="14.25">
      <c r="A100" s="170">
        <v>62</v>
      </c>
      <c r="B100" s="170">
        <v>43</v>
      </c>
      <c r="C100" s="170">
        <v>57</v>
      </c>
      <c r="D100" s="210" t="s">
        <v>3057</v>
      </c>
      <c r="E100" s="190"/>
      <c r="F100" s="186"/>
      <c r="G100" s="186"/>
      <c r="H100" s="295"/>
      <c r="I100" s="293"/>
      <c r="J100" s="234" t="s">
        <v>1588</v>
      </c>
    </row>
    <row r="101" spans="1:11" ht="14.25">
      <c r="A101" s="170">
        <v>62</v>
      </c>
      <c r="B101" s="170">
        <v>43</v>
      </c>
      <c r="C101" s="170">
        <v>59</v>
      </c>
      <c r="D101" s="210" t="s">
        <v>3059</v>
      </c>
      <c r="E101" s="190"/>
      <c r="F101" s="185">
        <v>1</v>
      </c>
      <c r="G101" s="185"/>
      <c r="H101" s="295"/>
      <c r="I101" s="294"/>
      <c r="J101" s="235" t="s">
        <v>2547</v>
      </c>
      <c r="K101" s="162"/>
    </row>
    <row r="102" spans="1:11" ht="14.25">
      <c r="A102" s="169">
        <v>62</v>
      </c>
      <c r="B102" s="169">
        <v>46</v>
      </c>
      <c r="C102" s="169"/>
      <c r="D102" s="195" t="s">
        <v>707</v>
      </c>
      <c r="E102" s="188" t="s">
        <v>181</v>
      </c>
      <c r="F102" s="186"/>
      <c r="G102" s="186"/>
      <c r="H102" s="295" t="s">
        <v>1543</v>
      </c>
      <c r="I102" s="292" t="s">
        <v>2548</v>
      </c>
      <c r="J102" s="233" t="s">
        <v>1391</v>
      </c>
      <c r="K102" s="158">
        <v>8</v>
      </c>
    </row>
    <row r="103" spans="1:10" ht="14.25">
      <c r="A103" s="170">
        <v>62</v>
      </c>
      <c r="B103" s="170">
        <v>46</v>
      </c>
      <c r="C103" s="170">
        <v>51</v>
      </c>
      <c r="D103" s="210" t="s">
        <v>3062</v>
      </c>
      <c r="E103" s="190"/>
      <c r="F103" s="186"/>
      <c r="G103" s="186"/>
      <c r="H103" s="295"/>
      <c r="I103" s="293"/>
      <c r="J103" s="234" t="s">
        <v>2610</v>
      </c>
    </row>
    <row r="104" spans="1:10" ht="14.25">
      <c r="A104" s="170">
        <v>62</v>
      </c>
      <c r="B104" s="170">
        <v>46</v>
      </c>
      <c r="C104" s="170">
        <v>53</v>
      </c>
      <c r="D104" s="210" t="s">
        <v>3065</v>
      </c>
      <c r="E104" s="190"/>
      <c r="F104" s="186"/>
      <c r="G104" s="186"/>
      <c r="H104" s="295"/>
      <c r="I104" s="293"/>
      <c r="J104" s="234" t="s">
        <v>2611</v>
      </c>
    </row>
    <row r="105" spans="1:10" ht="14.25">
      <c r="A105" s="170">
        <v>62</v>
      </c>
      <c r="B105" s="170">
        <v>46</v>
      </c>
      <c r="C105" s="170">
        <v>55</v>
      </c>
      <c r="D105" s="210" t="s">
        <v>3066</v>
      </c>
      <c r="E105" s="190"/>
      <c r="F105" s="186"/>
      <c r="G105" s="186"/>
      <c r="H105" s="295"/>
      <c r="I105" s="293"/>
      <c r="J105" s="234" t="s">
        <v>2612</v>
      </c>
    </row>
    <row r="106" spans="1:10" ht="14.25">
      <c r="A106" s="170">
        <v>62</v>
      </c>
      <c r="B106" s="170">
        <v>46</v>
      </c>
      <c r="C106" s="170">
        <v>57</v>
      </c>
      <c r="D106" s="210" t="s">
        <v>3067</v>
      </c>
      <c r="E106" s="190"/>
      <c r="H106" s="295"/>
      <c r="I106" s="293"/>
      <c r="J106" s="234" t="s">
        <v>2613</v>
      </c>
    </row>
    <row r="107" spans="1:10" ht="14.25">
      <c r="A107" s="170">
        <v>62</v>
      </c>
      <c r="B107" s="170">
        <v>46</v>
      </c>
      <c r="C107" s="170">
        <v>59</v>
      </c>
      <c r="D107" s="210" t="s">
        <v>3060</v>
      </c>
      <c r="E107" s="190"/>
      <c r="F107" s="186"/>
      <c r="G107" s="186"/>
      <c r="H107" s="295"/>
      <c r="I107" s="293"/>
      <c r="J107" s="234" t="s">
        <v>2614</v>
      </c>
    </row>
    <row r="108" spans="1:10" ht="14.25">
      <c r="A108" s="170">
        <v>62</v>
      </c>
      <c r="B108" s="170">
        <v>46</v>
      </c>
      <c r="C108" s="170">
        <v>61</v>
      </c>
      <c r="D108" s="210" t="s">
        <v>3061</v>
      </c>
      <c r="E108" s="190"/>
      <c r="F108" s="186"/>
      <c r="G108" s="186"/>
      <c r="H108" s="295"/>
      <c r="I108" s="293"/>
      <c r="J108" s="234" t="s">
        <v>2615</v>
      </c>
    </row>
    <row r="109" spans="1:10" ht="14.25">
      <c r="A109" s="170">
        <v>62</v>
      </c>
      <c r="B109" s="170">
        <v>46</v>
      </c>
      <c r="C109" s="170">
        <v>63</v>
      </c>
      <c r="D109" s="210" t="s">
        <v>3064</v>
      </c>
      <c r="E109" s="190"/>
      <c r="F109" s="186"/>
      <c r="G109" s="186"/>
      <c r="H109" s="295"/>
      <c r="I109" s="293"/>
      <c r="J109" s="234" t="s">
        <v>2616</v>
      </c>
    </row>
    <row r="110" spans="1:10" ht="14.25">
      <c r="A110" s="170">
        <v>62</v>
      </c>
      <c r="B110" s="170">
        <v>46</v>
      </c>
      <c r="C110" s="170">
        <v>65</v>
      </c>
      <c r="D110" s="210" t="s">
        <v>3063</v>
      </c>
      <c r="E110" s="190"/>
      <c r="F110" s="204" t="s">
        <v>2221</v>
      </c>
      <c r="G110" s="207" t="s">
        <v>713</v>
      </c>
      <c r="H110" s="295"/>
      <c r="I110" s="294"/>
      <c r="J110" s="235" t="s">
        <v>2547</v>
      </c>
    </row>
    <row r="111" spans="1:11" ht="14.25">
      <c r="A111" s="169">
        <v>62</v>
      </c>
      <c r="B111" s="169">
        <v>49</v>
      </c>
      <c r="C111" s="169"/>
      <c r="D111" s="195" t="s">
        <v>714</v>
      </c>
      <c r="E111" s="188" t="s">
        <v>77</v>
      </c>
      <c r="F111" s="186"/>
      <c r="G111" s="186"/>
      <c r="H111" s="295" t="s">
        <v>1544</v>
      </c>
      <c r="I111" s="292">
        <v>1931</v>
      </c>
      <c r="J111" s="233" t="s">
        <v>2617</v>
      </c>
      <c r="K111" s="158">
        <v>6</v>
      </c>
    </row>
    <row r="112" spans="1:10" ht="14.25">
      <c r="A112" s="170">
        <v>62</v>
      </c>
      <c r="B112" s="170">
        <v>49</v>
      </c>
      <c r="C112" s="170">
        <v>51</v>
      </c>
      <c r="D112" s="210" t="s">
        <v>3068</v>
      </c>
      <c r="E112" s="190"/>
      <c r="F112" s="186"/>
      <c r="G112" s="186"/>
      <c r="H112" s="295"/>
      <c r="I112" s="293"/>
      <c r="J112" s="234" t="s">
        <v>2618</v>
      </c>
    </row>
    <row r="113" spans="1:10" ht="14.25">
      <c r="A113" s="170">
        <v>62</v>
      </c>
      <c r="B113" s="170">
        <v>49</v>
      </c>
      <c r="C113" s="170">
        <v>53</v>
      </c>
      <c r="D113" s="210" t="s">
        <v>3072</v>
      </c>
      <c r="E113" s="190"/>
      <c r="F113" s="204" t="s">
        <v>2645</v>
      </c>
      <c r="G113" s="207" t="s">
        <v>716</v>
      </c>
      <c r="H113" s="295"/>
      <c r="I113" s="293"/>
      <c r="J113" s="234" t="s">
        <v>2619</v>
      </c>
    </row>
    <row r="114" spans="1:10" ht="14.25">
      <c r="A114" s="170">
        <v>62</v>
      </c>
      <c r="B114" s="170">
        <v>49</v>
      </c>
      <c r="C114" s="170">
        <v>55</v>
      </c>
      <c r="D114" s="210" t="s">
        <v>3073</v>
      </c>
      <c r="E114" s="230"/>
      <c r="F114" s="186"/>
      <c r="G114" s="186"/>
      <c r="H114" s="295"/>
      <c r="I114" s="293"/>
      <c r="J114" s="234" t="s">
        <v>2620</v>
      </c>
    </row>
    <row r="115" spans="1:10" ht="14.25">
      <c r="A115" s="170">
        <v>62</v>
      </c>
      <c r="B115" s="170">
        <v>49</v>
      </c>
      <c r="C115" s="170">
        <v>57</v>
      </c>
      <c r="D115" s="210" t="s">
        <v>3070</v>
      </c>
      <c r="E115" s="190"/>
      <c r="F115" s="186"/>
      <c r="G115" s="186"/>
      <c r="H115" s="295"/>
      <c r="I115" s="293"/>
      <c r="J115" s="234" t="s">
        <v>2621</v>
      </c>
    </row>
    <row r="116" spans="1:10" ht="14.25">
      <c r="A116" s="170">
        <v>62</v>
      </c>
      <c r="B116" s="170">
        <v>49</v>
      </c>
      <c r="C116" s="170">
        <v>59</v>
      </c>
      <c r="D116" s="210" t="s">
        <v>3069</v>
      </c>
      <c r="E116" s="190"/>
      <c r="H116" s="295"/>
      <c r="I116" s="293"/>
      <c r="J116" s="234" t="s">
        <v>2622</v>
      </c>
    </row>
    <row r="117" spans="1:10" ht="14.25">
      <c r="A117" s="170">
        <v>62</v>
      </c>
      <c r="B117" s="170">
        <v>49</v>
      </c>
      <c r="C117" s="170">
        <v>61</v>
      </c>
      <c r="D117" s="210" t="s">
        <v>3071</v>
      </c>
      <c r="E117" s="190"/>
      <c r="F117" s="186"/>
      <c r="G117" s="186"/>
      <c r="H117" s="295"/>
      <c r="I117" s="294"/>
      <c r="J117" s="235" t="s">
        <v>2547</v>
      </c>
    </row>
    <row r="118" spans="1:11" ht="14.25">
      <c r="A118" s="169">
        <v>62</v>
      </c>
      <c r="B118" s="169">
        <v>52</v>
      </c>
      <c r="C118" s="169"/>
      <c r="D118" s="195" t="s">
        <v>720</v>
      </c>
      <c r="E118" s="188" t="s">
        <v>181</v>
      </c>
      <c r="F118" s="186"/>
      <c r="G118" s="186"/>
      <c r="H118" s="295" t="s">
        <v>1546</v>
      </c>
      <c r="I118" s="292" t="s">
        <v>2628</v>
      </c>
      <c r="J118" s="233" t="s">
        <v>2629</v>
      </c>
      <c r="K118" s="158">
        <v>8</v>
      </c>
    </row>
    <row r="119" spans="1:10" ht="14.25">
      <c r="A119" s="170">
        <v>62</v>
      </c>
      <c r="B119" s="170">
        <v>52</v>
      </c>
      <c r="C119" s="170">
        <v>51</v>
      </c>
      <c r="D119" s="210" t="s">
        <v>3079</v>
      </c>
      <c r="E119" s="190"/>
      <c r="F119" s="186"/>
      <c r="G119" s="186"/>
      <c r="H119" s="295"/>
      <c r="I119" s="293"/>
      <c r="J119" s="234" t="s">
        <v>2630</v>
      </c>
    </row>
    <row r="120" spans="1:10" ht="14.25">
      <c r="A120" s="170">
        <v>62</v>
      </c>
      <c r="B120" s="170">
        <v>52</v>
      </c>
      <c r="C120" s="170">
        <v>53</v>
      </c>
      <c r="D120" s="210" t="s">
        <v>3080</v>
      </c>
      <c r="E120" s="190"/>
      <c r="F120" s="186"/>
      <c r="G120" s="186"/>
      <c r="H120" s="295"/>
      <c r="I120" s="293"/>
      <c r="J120" s="234" t="s">
        <v>2631</v>
      </c>
    </row>
    <row r="121" spans="1:10" ht="14.25">
      <c r="A121" s="170">
        <v>62</v>
      </c>
      <c r="B121" s="170">
        <v>52</v>
      </c>
      <c r="C121" s="170">
        <v>55</v>
      </c>
      <c r="D121" s="210" t="s">
        <v>3086</v>
      </c>
      <c r="E121" s="190"/>
      <c r="F121" s="186"/>
      <c r="G121" s="186"/>
      <c r="H121" s="295"/>
      <c r="I121" s="293"/>
      <c r="J121" s="234" t="s">
        <v>2632</v>
      </c>
    </row>
    <row r="122" spans="1:10" ht="14.25">
      <c r="A122" s="170">
        <v>62</v>
      </c>
      <c r="B122" s="170">
        <v>52</v>
      </c>
      <c r="C122" s="170">
        <v>57</v>
      </c>
      <c r="D122" s="210" t="s">
        <v>3082</v>
      </c>
      <c r="E122" s="190"/>
      <c r="F122" s="186"/>
      <c r="G122" s="186"/>
      <c r="H122" s="295"/>
      <c r="I122" s="293"/>
      <c r="J122" s="234" t="s">
        <v>2633</v>
      </c>
    </row>
    <row r="123" spans="1:10" ht="14.25">
      <c r="A123" s="170">
        <v>62</v>
      </c>
      <c r="B123" s="170">
        <v>52</v>
      </c>
      <c r="C123" s="170">
        <v>59</v>
      </c>
      <c r="D123" s="210" t="s">
        <v>3083</v>
      </c>
      <c r="E123" s="190"/>
      <c r="F123" s="186"/>
      <c r="G123" s="186"/>
      <c r="H123" s="295"/>
      <c r="I123" s="293"/>
      <c r="J123" s="234" t="s">
        <v>2634</v>
      </c>
    </row>
    <row r="124" spans="1:10" ht="14.25">
      <c r="A124" s="170">
        <v>62</v>
      </c>
      <c r="B124" s="170">
        <v>52</v>
      </c>
      <c r="C124" s="170">
        <v>61</v>
      </c>
      <c r="D124" s="210" t="s">
        <v>3081</v>
      </c>
      <c r="E124" s="190"/>
      <c r="F124" s="186"/>
      <c r="G124" s="186"/>
      <c r="H124" s="295"/>
      <c r="I124" s="293"/>
      <c r="J124" s="234" t="s">
        <v>2635</v>
      </c>
    </row>
    <row r="125" spans="1:10" ht="14.25">
      <c r="A125" s="170">
        <v>62</v>
      </c>
      <c r="B125" s="170">
        <v>52</v>
      </c>
      <c r="C125" s="170">
        <v>63</v>
      </c>
      <c r="D125" s="210" t="s">
        <v>3085</v>
      </c>
      <c r="E125" s="190"/>
      <c r="F125" s="186"/>
      <c r="G125" s="186"/>
      <c r="H125" s="295"/>
      <c r="I125" s="293"/>
      <c r="J125" s="234" t="s">
        <v>1440</v>
      </c>
    </row>
    <row r="126" spans="1:10" ht="14.25">
      <c r="A126" s="170">
        <v>62</v>
      </c>
      <c r="B126" s="170">
        <v>52</v>
      </c>
      <c r="C126" s="170">
        <v>65</v>
      </c>
      <c r="D126" s="210" t="s">
        <v>3084</v>
      </c>
      <c r="E126" s="190"/>
      <c r="F126" s="186"/>
      <c r="G126" s="186"/>
      <c r="H126" s="295"/>
      <c r="I126" s="294"/>
      <c r="J126" s="235" t="s">
        <v>2547</v>
      </c>
    </row>
    <row r="127" spans="1:11" ht="14.25">
      <c r="A127" s="169">
        <v>62</v>
      </c>
      <c r="B127" s="169">
        <v>55</v>
      </c>
      <c r="C127" s="169"/>
      <c r="D127" s="195" t="s">
        <v>728</v>
      </c>
      <c r="E127" s="188" t="s">
        <v>102</v>
      </c>
      <c r="F127" s="186"/>
      <c r="G127" s="186"/>
      <c r="H127" s="295" t="s">
        <v>1545</v>
      </c>
      <c r="I127" s="292" t="s">
        <v>2548</v>
      </c>
      <c r="J127" s="233" t="s">
        <v>2623</v>
      </c>
      <c r="K127" s="158">
        <v>5</v>
      </c>
    </row>
    <row r="128" spans="1:10" ht="14.25">
      <c r="A128" s="170">
        <v>62</v>
      </c>
      <c r="B128" s="170">
        <v>55</v>
      </c>
      <c r="C128" s="170">
        <v>51</v>
      </c>
      <c r="D128" s="210" t="s">
        <v>3075</v>
      </c>
      <c r="E128" s="190"/>
      <c r="F128" s="186"/>
      <c r="G128" s="186"/>
      <c r="H128" s="295"/>
      <c r="I128" s="293"/>
      <c r="J128" s="234" t="s">
        <v>2624</v>
      </c>
    </row>
    <row r="129" spans="1:10" ht="14.25">
      <c r="A129" s="170">
        <v>62</v>
      </c>
      <c r="B129" s="170">
        <v>55</v>
      </c>
      <c r="C129" s="170">
        <v>53</v>
      </c>
      <c r="D129" s="210" t="s">
        <v>3076</v>
      </c>
      <c r="E129" s="190"/>
      <c r="F129" s="186"/>
      <c r="G129" s="186"/>
      <c r="H129" s="295"/>
      <c r="I129" s="293"/>
      <c r="J129" s="234" t="s">
        <v>2625</v>
      </c>
    </row>
    <row r="130" spans="1:10" ht="14.25">
      <c r="A130" s="170">
        <v>62</v>
      </c>
      <c r="B130" s="170">
        <v>55</v>
      </c>
      <c r="C130" s="170">
        <v>55</v>
      </c>
      <c r="D130" s="210" t="s">
        <v>3074</v>
      </c>
      <c r="E130" s="190"/>
      <c r="F130" s="186"/>
      <c r="G130" s="186"/>
      <c r="H130" s="295"/>
      <c r="I130" s="293"/>
      <c r="J130" s="234" t="s">
        <v>2626</v>
      </c>
    </row>
    <row r="131" spans="1:10" ht="14.25">
      <c r="A131" s="170">
        <v>62</v>
      </c>
      <c r="B131" s="170">
        <v>55</v>
      </c>
      <c r="C131" s="170">
        <v>57</v>
      </c>
      <c r="D131" s="210" t="s">
        <v>3077</v>
      </c>
      <c r="E131" s="190"/>
      <c r="F131" s="186"/>
      <c r="G131" s="186"/>
      <c r="H131" s="295"/>
      <c r="I131" s="293"/>
      <c r="J131" s="234" t="s">
        <v>2627</v>
      </c>
    </row>
    <row r="132" spans="1:10" ht="14.25">
      <c r="A132" s="170">
        <v>62</v>
      </c>
      <c r="B132" s="170">
        <v>55</v>
      </c>
      <c r="C132" s="170">
        <v>59</v>
      </c>
      <c r="D132" s="210" t="s">
        <v>3078</v>
      </c>
      <c r="E132" s="190"/>
      <c r="F132" s="186"/>
      <c r="G132" s="186"/>
      <c r="H132" s="295"/>
      <c r="I132" s="294"/>
      <c r="J132" s="235" t="s">
        <v>2547</v>
      </c>
    </row>
  </sheetData>
  <sheetProtection/>
  <mergeCells count="41">
    <mergeCell ref="H42:H49"/>
    <mergeCell ref="H9:H18"/>
    <mergeCell ref="I9:I18"/>
    <mergeCell ref="H78:H82"/>
    <mergeCell ref="I78:I82"/>
    <mergeCell ref="H102:H110"/>
    <mergeCell ref="A5:E5"/>
    <mergeCell ref="I96:I101"/>
    <mergeCell ref="H83:H88"/>
    <mergeCell ref="I83:I88"/>
    <mergeCell ref="H89:H95"/>
    <mergeCell ref="I56:I60"/>
    <mergeCell ref="H127:H132"/>
    <mergeCell ref="I127:I132"/>
    <mergeCell ref="H118:H126"/>
    <mergeCell ref="I118:I126"/>
    <mergeCell ref="H96:H101"/>
    <mergeCell ref="I111:I117"/>
    <mergeCell ref="I89:I95"/>
    <mergeCell ref="H111:H117"/>
    <mergeCell ref="I102:I110"/>
    <mergeCell ref="D1:E2"/>
    <mergeCell ref="A4:E4"/>
    <mergeCell ref="I42:I49"/>
    <mergeCell ref="H73:H77"/>
    <mergeCell ref="I73:I77"/>
    <mergeCell ref="H61:H65"/>
    <mergeCell ref="I61:I65"/>
    <mergeCell ref="H24:H28"/>
    <mergeCell ref="I24:I28"/>
    <mergeCell ref="I66:I72"/>
    <mergeCell ref="I50:I55"/>
    <mergeCell ref="H36:H41"/>
    <mergeCell ref="I36:I41"/>
    <mergeCell ref="H50:H55"/>
    <mergeCell ref="H66:H72"/>
    <mergeCell ref="H19:H23"/>
    <mergeCell ref="I19:I23"/>
    <mergeCell ref="H29:H35"/>
    <mergeCell ref="I29:I35"/>
    <mergeCell ref="H56:H60"/>
  </mergeCells>
  <printOptions horizontalCentered="1"/>
  <pageMargins left="0.9" right="0.9" top="0.6" bottom="0.6" header="0.31496062992126" footer="0.31496062992126"/>
  <pageSetup horizontalDpi="600" verticalDpi="600" orientation="portrait" r:id="rId2"/>
  <headerFooter>
    <oddFooter>&amp;R&amp;P</oddFooter>
  </headerFooter>
  <rowBreaks count="1" manualBreakCount="1">
    <brk id="95" max="8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I79"/>
  <sheetViews>
    <sheetView zoomScaleSheetLayoutView="85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8.140625" style="158" hidden="1" customWidth="1"/>
    <col min="7" max="8" width="9.140625" style="158" hidden="1" customWidth="1"/>
    <col min="9" max="11" width="0" style="158" hidden="1" customWidth="1"/>
    <col min="12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 customHeight="1">
      <c r="A8" s="180">
        <v>46</v>
      </c>
      <c r="B8" s="180"/>
      <c r="C8" s="180"/>
      <c r="D8" s="181" t="s">
        <v>555</v>
      </c>
      <c r="E8" s="231" t="s">
        <v>4077</v>
      </c>
      <c r="F8" s="205">
        <v>-1</v>
      </c>
      <c r="G8" s="186"/>
      <c r="H8" s="187">
        <f>+H9+H18+H22+H26+H31+H36+H40+H45+H48+H54+H58+H63+H68+H72+H76</f>
        <v>56</v>
      </c>
    </row>
    <row r="9" spans="1:8" ht="14.25">
      <c r="A9" s="169">
        <v>46</v>
      </c>
      <c r="B9" s="174">
        <v>1</v>
      </c>
      <c r="C9" s="169"/>
      <c r="D9" s="195" t="s">
        <v>1678</v>
      </c>
      <c r="E9" s="188" t="s">
        <v>181</v>
      </c>
      <c r="F9" s="186"/>
      <c r="G9" s="186"/>
      <c r="H9" s="186">
        <v>8</v>
      </c>
    </row>
    <row r="10" spans="1:8" ht="14.25">
      <c r="A10" s="170">
        <v>46</v>
      </c>
      <c r="B10" s="176">
        <v>1</v>
      </c>
      <c r="C10" s="170">
        <v>51</v>
      </c>
      <c r="D10" s="210" t="s">
        <v>2831</v>
      </c>
      <c r="E10" s="190"/>
      <c r="F10" s="186" t="s">
        <v>1996</v>
      </c>
      <c r="G10" s="186"/>
      <c r="H10" s="186"/>
    </row>
    <row r="11" spans="1:8" ht="14.25">
      <c r="A11" s="170">
        <v>46</v>
      </c>
      <c r="B11" s="176">
        <v>1</v>
      </c>
      <c r="C11" s="170">
        <v>53</v>
      </c>
      <c r="D11" s="210" t="s">
        <v>2835</v>
      </c>
      <c r="E11" s="190"/>
      <c r="F11" s="186" t="s">
        <v>1832</v>
      </c>
      <c r="G11" s="186"/>
      <c r="H11" s="186"/>
    </row>
    <row r="12" spans="1:8" ht="14.25">
      <c r="A12" s="170">
        <v>46</v>
      </c>
      <c r="B12" s="176">
        <v>1</v>
      </c>
      <c r="C12" s="170">
        <v>55</v>
      </c>
      <c r="D12" s="210" t="s">
        <v>2832</v>
      </c>
      <c r="E12" s="190"/>
      <c r="F12" s="186" t="s">
        <v>2029</v>
      </c>
      <c r="G12" s="186"/>
      <c r="H12" s="186"/>
    </row>
    <row r="13" spans="1:8" ht="14.25">
      <c r="A13" s="170">
        <v>46</v>
      </c>
      <c r="B13" s="176">
        <v>1</v>
      </c>
      <c r="C13" s="170">
        <v>57</v>
      </c>
      <c r="D13" s="210" t="s">
        <v>2833</v>
      </c>
      <c r="E13" s="190"/>
      <c r="F13" s="186" t="s">
        <v>2233</v>
      </c>
      <c r="G13" s="186"/>
      <c r="H13" s="186"/>
    </row>
    <row r="14" spans="1:8" ht="14.25">
      <c r="A14" s="170">
        <v>46</v>
      </c>
      <c r="B14" s="176">
        <v>1</v>
      </c>
      <c r="C14" s="170">
        <v>59</v>
      </c>
      <c r="D14" s="210" t="s">
        <v>2834</v>
      </c>
      <c r="E14" s="190"/>
      <c r="F14" s="186" t="s">
        <v>2234</v>
      </c>
      <c r="G14" s="186"/>
      <c r="H14" s="186"/>
    </row>
    <row r="15" spans="1:8" ht="14.25">
      <c r="A15" s="170">
        <v>46</v>
      </c>
      <c r="B15" s="176">
        <v>1</v>
      </c>
      <c r="C15" s="170">
        <v>61</v>
      </c>
      <c r="D15" s="210" t="s">
        <v>2837</v>
      </c>
      <c r="E15" s="190"/>
      <c r="F15" s="186"/>
      <c r="G15" s="186"/>
      <c r="H15" s="192"/>
    </row>
    <row r="16" spans="1:8" ht="14.25">
      <c r="A16" s="170">
        <v>46</v>
      </c>
      <c r="B16" s="176">
        <v>1</v>
      </c>
      <c r="C16" s="170">
        <v>63</v>
      </c>
      <c r="D16" s="210" t="s">
        <v>2838</v>
      </c>
      <c r="E16" s="190"/>
      <c r="F16" s="186"/>
      <c r="G16" s="186"/>
      <c r="H16" s="192"/>
    </row>
    <row r="17" spans="1:8" ht="14.25">
      <c r="A17" s="170">
        <v>46</v>
      </c>
      <c r="B17" s="176">
        <v>1</v>
      </c>
      <c r="C17" s="170">
        <v>65</v>
      </c>
      <c r="D17" s="210" t="s">
        <v>2839</v>
      </c>
      <c r="E17" s="190"/>
      <c r="F17" s="186"/>
      <c r="G17" s="186"/>
      <c r="H17" s="192"/>
    </row>
    <row r="18" spans="1:8" ht="14.25">
      <c r="A18" s="169">
        <v>46</v>
      </c>
      <c r="B18" s="174">
        <v>4</v>
      </c>
      <c r="C18" s="169"/>
      <c r="D18" s="195" t="s">
        <v>504</v>
      </c>
      <c r="E18" s="188" t="s">
        <v>72</v>
      </c>
      <c r="F18" s="186"/>
      <c r="G18" s="186"/>
      <c r="H18" s="186">
        <v>3</v>
      </c>
    </row>
    <row r="19" spans="1:8" ht="14.25">
      <c r="A19" s="170">
        <v>46</v>
      </c>
      <c r="B19" s="176">
        <v>4</v>
      </c>
      <c r="C19" s="170">
        <v>51</v>
      </c>
      <c r="D19" s="210" t="s">
        <v>2786</v>
      </c>
      <c r="E19" s="190"/>
      <c r="F19" s="186"/>
      <c r="G19" s="186"/>
      <c r="H19" s="186"/>
    </row>
    <row r="20" spans="1:8" ht="14.25">
      <c r="A20" s="170">
        <v>46</v>
      </c>
      <c r="B20" s="176">
        <v>4</v>
      </c>
      <c r="C20" s="170">
        <v>53</v>
      </c>
      <c r="D20" s="210" t="s">
        <v>2771</v>
      </c>
      <c r="E20" s="190"/>
      <c r="F20" s="186"/>
      <c r="G20" s="186"/>
      <c r="H20" s="186"/>
    </row>
    <row r="21" spans="1:8" ht="14.25">
      <c r="A21" s="170">
        <v>46</v>
      </c>
      <c r="B21" s="176">
        <v>4</v>
      </c>
      <c r="C21" s="170">
        <v>55</v>
      </c>
      <c r="D21" s="210" t="s">
        <v>2785</v>
      </c>
      <c r="E21" s="190"/>
      <c r="F21" s="186"/>
      <c r="G21" s="186"/>
      <c r="H21" s="186"/>
    </row>
    <row r="22" spans="1:8" ht="14.25">
      <c r="A22" s="169">
        <v>46</v>
      </c>
      <c r="B22" s="174">
        <v>7</v>
      </c>
      <c r="C22" s="169"/>
      <c r="D22" s="195" t="s">
        <v>221</v>
      </c>
      <c r="E22" s="188" t="s">
        <v>72</v>
      </c>
      <c r="F22" s="186"/>
      <c r="G22" s="186"/>
      <c r="H22" s="186">
        <v>3</v>
      </c>
    </row>
    <row r="23" spans="1:8" ht="14.25">
      <c r="A23" s="170">
        <v>46</v>
      </c>
      <c r="B23" s="176">
        <v>7</v>
      </c>
      <c r="C23" s="170">
        <v>51</v>
      </c>
      <c r="D23" s="210" t="s">
        <v>2836</v>
      </c>
      <c r="E23" s="190"/>
      <c r="F23" s="186" t="s">
        <v>1996</v>
      </c>
      <c r="G23" s="186"/>
      <c r="H23" s="186"/>
    </row>
    <row r="24" spans="1:8" ht="14.25">
      <c r="A24" s="170">
        <v>46</v>
      </c>
      <c r="B24" s="176">
        <v>7</v>
      </c>
      <c r="C24" s="170">
        <v>53</v>
      </c>
      <c r="D24" s="210" t="s">
        <v>2787</v>
      </c>
      <c r="E24" s="190"/>
      <c r="F24" s="186" t="s">
        <v>2236</v>
      </c>
      <c r="G24" s="186"/>
      <c r="H24" s="186"/>
    </row>
    <row r="25" spans="1:8" ht="14.25">
      <c r="A25" s="170">
        <v>46</v>
      </c>
      <c r="B25" s="176">
        <v>7</v>
      </c>
      <c r="C25" s="170">
        <v>55</v>
      </c>
      <c r="D25" s="210" t="s">
        <v>2788</v>
      </c>
      <c r="E25" s="190"/>
      <c r="F25" s="186" t="s">
        <v>2235</v>
      </c>
      <c r="G25" s="186"/>
      <c r="H25" s="186"/>
    </row>
    <row r="26" spans="1:8" ht="14.25">
      <c r="A26" s="169">
        <v>46</v>
      </c>
      <c r="B26" s="169">
        <v>10</v>
      </c>
      <c r="C26" s="169"/>
      <c r="D26" s="195" t="s">
        <v>84</v>
      </c>
      <c r="E26" s="188" t="s">
        <v>66</v>
      </c>
      <c r="F26" s="186"/>
      <c r="G26" s="186"/>
      <c r="H26" s="186">
        <v>4</v>
      </c>
    </row>
    <row r="27" spans="1:8" ht="14.25">
      <c r="A27" s="170">
        <v>46</v>
      </c>
      <c r="B27" s="170">
        <v>10</v>
      </c>
      <c r="C27" s="170">
        <v>51</v>
      </c>
      <c r="D27" s="210" t="s">
        <v>2791</v>
      </c>
      <c r="E27" s="161"/>
      <c r="F27" s="186" t="s">
        <v>2237</v>
      </c>
      <c r="G27" s="186"/>
      <c r="H27" s="186"/>
    </row>
    <row r="28" spans="1:8" ht="14.25">
      <c r="A28" s="170">
        <v>46</v>
      </c>
      <c r="B28" s="170">
        <v>10</v>
      </c>
      <c r="C28" s="170">
        <v>53</v>
      </c>
      <c r="D28" s="210" t="s">
        <v>2790</v>
      </c>
      <c r="E28" s="190"/>
      <c r="F28" s="186" t="s">
        <v>2238</v>
      </c>
      <c r="G28" s="186"/>
      <c r="H28" s="186"/>
    </row>
    <row r="29" spans="1:8" ht="14.25">
      <c r="A29" s="170">
        <v>46</v>
      </c>
      <c r="B29" s="170">
        <v>10</v>
      </c>
      <c r="C29" s="170">
        <v>55</v>
      </c>
      <c r="D29" s="210" t="s">
        <v>2792</v>
      </c>
      <c r="E29" s="190"/>
      <c r="F29" s="186" t="s">
        <v>2239</v>
      </c>
      <c r="G29" s="186"/>
      <c r="H29" s="186"/>
    </row>
    <row r="30" spans="1:8" ht="14.25">
      <c r="A30" s="170">
        <v>46</v>
      </c>
      <c r="B30" s="170">
        <v>10</v>
      </c>
      <c r="C30" s="170">
        <v>57</v>
      </c>
      <c r="D30" s="210" t="s">
        <v>2789</v>
      </c>
      <c r="E30" s="190"/>
      <c r="F30" s="186" t="s">
        <v>1872</v>
      </c>
      <c r="G30" s="186"/>
      <c r="H30" s="186"/>
    </row>
    <row r="31" spans="1:8" ht="14.25">
      <c r="A31" s="169">
        <v>46</v>
      </c>
      <c r="B31" s="169">
        <v>13</v>
      </c>
      <c r="C31" s="169"/>
      <c r="D31" s="195" t="s">
        <v>512</v>
      </c>
      <c r="E31" s="188" t="s">
        <v>66</v>
      </c>
      <c r="F31" s="186"/>
      <c r="G31" s="186"/>
      <c r="H31" s="186">
        <v>4</v>
      </c>
    </row>
    <row r="32" spans="1:8" ht="14.25">
      <c r="A32" s="170">
        <v>46</v>
      </c>
      <c r="B32" s="170">
        <v>13</v>
      </c>
      <c r="C32" s="170">
        <v>51</v>
      </c>
      <c r="D32" s="210" t="s">
        <v>2794</v>
      </c>
      <c r="E32" s="190"/>
      <c r="F32" s="186" t="s">
        <v>2240</v>
      </c>
      <c r="G32" s="186"/>
      <c r="H32" s="186"/>
    </row>
    <row r="33" spans="1:8" ht="14.25">
      <c r="A33" s="170">
        <v>46</v>
      </c>
      <c r="B33" s="170">
        <v>13</v>
      </c>
      <c r="C33" s="170">
        <v>53</v>
      </c>
      <c r="D33" s="210" t="s">
        <v>2793</v>
      </c>
      <c r="E33" s="190"/>
      <c r="F33" s="186" t="s">
        <v>2241</v>
      </c>
      <c r="G33" s="186"/>
      <c r="H33" s="186"/>
    </row>
    <row r="34" spans="1:8" ht="14.25">
      <c r="A34" s="170">
        <v>46</v>
      </c>
      <c r="B34" s="170">
        <v>13</v>
      </c>
      <c r="C34" s="170">
        <v>55</v>
      </c>
      <c r="D34" s="210" t="s">
        <v>2795</v>
      </c>
      <c r="E34" s="190"/>
      <c r="F34" s="186" t="s">
        <v>1996</v>
      </c>
      <c r="G34" s="186"/>
      <c r="H34" s="186"/>
    </row>
    <row r="35" spans="1:8" ht="14.25">
      <c r="A35" s="170">
        <v>46</v>
      </c>
      <c r="B35" s="170">
        <v>13</v>
      </c>
      <c r="C35" s="170">
        <v>57</v>
      </c>
      <c r="D35" s="210" t="s">
        <v>2796</v>
      </c>
      <c r="E35" s="190"/>
      <c r="F35" s="186" t="s">
        <v>1996</v>
      </c>
      <c r="G35" s="186"/>
      <c r="H35" s="186"/>
    </row>
    <row r="36" spans="1:8" ht="14.25">
      <c r="A36" s="169">
        <v>46</v>
      </c>
      <c r="B36" s="169">
        <v>16</v>
      </c>
      <c r="C36" s="169"/>
      <c r="D36" s="195" t="s">
        <v>517</v>
      </c>
      <c r="E36" s="188" t="s">
        <v>72</v>
      </c>
      <c r="F36" s="186"/>
      <c r="G36" s="186"/>
      <c r="H36" s="186">
        <v>3</v>
      </c>
    </row>
    <row r="37" spans="1:8" ht="14.25">
      <c r="A37" s="170">
        <v>46</v>
      </c>
      <c r="B37" s="170">
        <v>16</v>
      </c>
      <c r="C37" s="170">
        <v>51</v>
      </c>
      <c r="D37" s="210" t="s">
        <v>2799</v>
      </c>
      <c r="E37" s="190"/>
      <c r="F37" s="186" t="s">
        <v>2242</v>
      </c>
      <c r="G37" s="186"/>
      <c r="H37" s="186"/>
    </row>
    <row r="38" spans="1:8" ht="14.25">
      <c r="A38" s="170">
        <v>46</v>
      </c>
      <c r="B38" s="170">
        <v>16</v>
      </c>
      <c r="C38" s="170">
        <v>53</v>
      </c>
      <c r="D38" s="210" t="s">
        <v>2797</v>
      </c>
      <c r="E38" s="190"/>
      <c r="F38" s="186" t="s">
        <v>1967</v>
      </c>
      <c r="G38" s="186"/>
      <c r="H38" s="186"/>
    </row>
    <row r="39" spans="1:8" ht="14.25">
      <c r="A39" s="170">
        <v>46</v>
      </c>
      <c r="B39" s="170">
        <v>16</v>
      </c>
      <c r="C39" s="170">
        <v>55</v>
      </c>
      <c r="D39" s="210" t="s">
        <v>2798</v>
      </c>
      <c r="E39" s="190"/>
      <c r="F39" s="186" t="s">
        <v>1966</v>
      </c>
      <c r="G39" s="186"/>
      <c r="H39" s="186"/>
    </row>
    <row r="40" spans="1:8" ht="14.25">
      <c r="A40" s="169">
        <v>46</v>
      </c>
      <c r="B40" s="169">
        <v>19</v>
      </c>
      <c r="C40" s="169"/>
      <c r="D40" s="195" t="s">
        <v>519</v>
      </c>
      <c r="E40" s="188" t="s">
        <v>66</v>
      </c>
      <c r="F40" s="186"/>
      <c r="G40" s="186"/>
      <c r="H40" s="186">
        <v>4</v>
      </c>
    </row>
    <row r="41" spans="1:8" ht="14.25">
      <c r="A41" s="170">
        <v>46</v>
      </c>
      <c r="B41" s="170">
        <v>19</v>
      </c>
      <c r="C41" s="170">
        <v>51</v>
      </c>
      <c r="D41" s="210" t="s">
        <v>2803</v>
      </c>
      <c r="E41" s="190"/>
      <c r="F41" s="186" t="s">
        <v>2243</v>
      </c>
      <c r="G41" s="186"/>
      <c r="H41" s="186"/>
    </row>
    <row r="42" spans="1:8" ht="14.25">
      <c r="A42" s="170">
        <v>46</v>
      </c>
      <c r="B42" s="170">
        <v>19</v>
      </c>
      <c r="C42" s="170">
        <v>53</v>
      </c>
      <c r="D42" s="210" t="s">
        <v>2802</v>
      </c>
      <c r="E42" s="190"/>
      <c r="F42" s="186" t="s">
        <v>1816</v>
      </c>
      <c r="G42" s="186"/>
      <c r="H42" s="186"/>
    </row>
    <row r="43" spans="1:8" ht="14.25">
      <c r="A43" s="170">
        <v>46</v>
      </c>
      <c r="B43" s="170">
        <v>19</v>
      </c>
      <c r="C43" s="170">
        <v>55</v>
      </c>
      <c r="D43" s="210" t="s">
        <v>2801</v>
      </c>
      <c r="E43" s="190"/>
      <c r="F43" s="186" t="s">
        <v>1822</v>
      </c>
      <c r="G43" s="186"/>
      <c r="H43" s="186"/>
    </row>
    <row r="44" spans="1:8" ht="14.25">
      <c r="A44" s="170">
        <v>46</v>
      </c>
      <c r="B44" s="170">
        <v>19</v>
      </c>
      <c r="C44" s="170">
        <v>57</v>
      </c>
      <c r="D44" s="210" t="s">
        <v>2800</v>
      </c>
      <c r="E44" s="190"/>
      <c r="F44" s="186" t="s">
        <v>2244</v>
      </c>
      <c r="G44" s="186"/>
      <c r="H44" s="186"/>
    </row>
    <row r="45" spans="1:8" ht="14.25">
      <c r="A45" s="169">
        <v>46</v>
      </c>
      <c r="B45" s="169">
        <v>22</v>
      </c>
      <c r="C45" s="169"/>
      <c r="D45" s="195" t="s">
        <v>521</v>
      </c>
      <c r="E45" s="188" t="s">
        <v>89</v>
      </c>
      <c r="F45" s="186"/>
      <c r="G45" s="186"/>
      <c r="H45" s="186">
        <v>2</v>
      </c>
    </row>
    <row r="46" spans="1:8" ht="14.25">
      <c r="A46" s="170">
        <v>46</v>
      </c>
      <c r="B46" s="170">
        <v>22</v>
      </c>
      <c r="C46" s="170">
        <v>51</v>
      </c>
      <c r="D46" s="210" t="s">
        <v>2804</v>
      </c>
      <c r="E46" s="190"/>
      <c r="F46" s="186" t="s">
        <v>2245</v>
      </c>
      <c r="G46" s="186"/>
      <c r="H46" s="186"/>
    </row>
    <row r="47" spans="1:8" ht="14.25">
      <c r="A47" s="170">
        <v>46</v>
      </c>
      <c r="B47" s="170">
        <v>22</v>
      </c>
      <c r="C47" s="170">
        <v>53</v>
      </c>
      <c r="D47" s="210" t="s">
        <v>2805</v>
      </c>
      <c r="E47" s="190"/>
      <c r="F47" s="186" t="s">
        <v>2246</v>
      </c>
      <c r="G47" s="186"/>
      <c r="H47" s="186"/>
    </row>
    <row r="48" spans="1:8" ht="14.25">
      <c r="A48" s="169">
        <v>46</v>
      </c>
      <c r="B48" s="169">
        <v>25</v>
      </c>
      <c r="C48" s="169"/>
      <c r="D48" s="195" t="s">
        <v>524</v>
      </c>
      <c r="E48" s="188" t="s">
        <v>102</v>
      </c>
      <c r="F48" s="186"/>
      <c r="G48" s="186"/>
      <c r="H48" s="186">
        <v>5</v>
      </c>
    </row>
    <row r="49" spans="1:8" ht="14.25">
      <c r="A49" s="170">
        <v>46</v>
      </c>
      <c r="B49" s="170">
        <v>25</v>
      </c>
      <c r="C49" s="170">
        <v>51</v>
      </c>
      <c r="D49" s="210" t="s">
        <v>2809</v>
      </c>
      <c r="E49" s="190"/>
      <c r="F49" s="186" t="s">
        <v>2247</v>
      </c>
      <c r="G49" s="186"/>
      <c r="H49" s="186"/>
    </row>
    <row r="50" spans="1:8" ht="14.25">
      <c r="A50" s="170">
        <v>46</v>
      </c>
      <c r="B50" s="170">
        <v>25</v>
      </c>
      <c r="C50" s="170">
        <v>53</v>
      </c>
      <c r="D50" s="210" t="s">
        <v>2808</v>
      </c>
      <c r="E50" s="190"/>
      <c r="F50" s="186" t="s">
        <v>2248</v>
      </c>
      <c r="G50" s="186"/>
      <c r="H50" s="186"/>
    </row>
    <row r="51" spans="1:8" ht="14.25">
      <c r="A51" s="170">
        <v>46</v>
      </c>
      <c r="B51" s="170">
        <v>25</v>
      </c>
      <c r="C51" s="170">
        <v>55</v>
      </c>
      <c r="D51" s="210" t="s">
        <v>2807</v>
      </c>
      <c r="E51" s="190"/>
      <c r="F51" s="186" t="s">
        <v>2249</v>
      </c>
      <c r="G51" s="186"/>
      <c r="H51" s="186"/>
    </row>
    <row r="52" spans="1:8" ht="14.25">
      <c r="A52" s="170">
        <v>46</v>
      </c>
      <c r="B52" s="170">
        <v>25</v>
      </c>
      <c r="C52" s="170">
        <v>57</v>
      </c>
      <c r="D52" s="210" t="s">
        <v>2810</v>
      </c>
      <c r="E52" s="190"/>
      <c r="F52" s="186" t="s">
        <v>2250</v>
      </c>
      <c r="G52" s="186"/>
      <c r="H52" s="186"/>
    </row>
    <row r="53" spans="1:8" ht="14.25">
      <c r="A53" s="170">
        <v>46</v>
      </c>
      <c r="B53" s="170">
        <v>25</v>
      </c>
      <c r="C53" s="170">
        <v>59</v>
      </c>
      <c r="D53" s="210" t="s">
        <v>2806</v>
      </c>
      <c r="E53" s="190"/>
      <c r="F53" s="186" t="s">
        <v>2251</v>
      </c>
      <c r="G53" s="186"/>
      <c r="H53" s="186"/>
    </row>
    <row r="54" spans="1:8" ht="14.25">
      <c r="A54" s="169">
        <v>46</v>
      </c>
      <c r="B54" s="169">
        <v>28</v>
      </c>
      <c r="C54" s="169"/>
      <c r="D54" s="195" t="s">
        <v>529</v>
      </c>
      <c r="E54" s="188" t="s">
        <v>72</v>
      </c>
      <c r="F54" s="186"/>
      <c r="G54" s="186"/>
      <c r="H54" s="186">
        <v>3</v>
      </c>
    </row>
    <row r="55" spans="1:8" ht="14.25">
      <c r="A55" s="170">
        <v>46</v>
      </c>
      <c r="B55" s="170">
        <v>28</v>
      </c>
      <c r="C55" s="170">
        <v>51</v>
      </c>
      <c r="D55" s="210" t="s">
        <v>2812</v>
      </c>
      <c r="E55" s="190"/>
      <c r="F55" s="186" t="s">
        <v>2252</v>
      </c>
      <c r="G55" s="186"/>
      <c r="H55" s="186"/>
    </row>
    <row r="56" spans="1:8" ht="14.25">
      <c r="A56" s="170">
        <v>46</v>
      </c>
      <c r="B56" s="170">
        <v>28</v>
      </c>
      <c r="C56" s="170">
        <v>53</v>
      </c>
      <c r="D56" s="210" t="s">
        <v>2813</v>
      </c>
      <c r="E56" s="190"/>
      <c r="F56" s="186" t="s">
        <v>1780</v>
      </c>
      <c r="G56" s="186"/>
      <c r="H56" s="186"/>
    </row>
    <row r="57" spans="1:8" ht="14.25">
      <c r="A57" s="170">
        <v>46</v>
      </c>
      <c r="B57" s="170">
        <v>28</v>
      </c>
      <c r="C57" s="170">
        <v>55</v>
      </c>
      <c r="D57" s="210" t="s">
        <v>2811</v>
      </c>
      <c r="E57" s="190"/>
      <c r="F57" s="186" t="s">
        <v>2253</v>
      </c>
      <c r="G57" s="186"/>
      <c r="H57" s="186"/>
    </row>
    <row r="58" spans="1:8" ht="14.25">
      <c r="A58" s="169">
        <v>46</v>
      </c>
      <c r="B58" s="169">
        <v>31</v>
      </c>
      <c r="C58" s="169"/>
      <c r="D58" s="195" t="s">
        <v>533</v>
      </c>
      <c r="E58" s="188" t="s">
        <v>66</v>
      </c>
      <c r="F58" s="205">
        <v>-1</v>
      </c>
      <c r="G58" s="186"/>
      <c r="H58" s="206">
        <v>4</v>
      </c>
    </row>
    <row r="59" spans="1:8" ht="14.25">
      <c r="A59" s="170">
        <v>46</v>
      </c>
      <c r="B59" s="170">
        <v>31</v>
      </c>
      <c r="C59" s="170">
        <v>51</v>
      </c>
      <c r="D59" s="210" t="s">
        <v>2817</v>
      </c>
      <c r="E59" s="190"/>
      <c r="F59" s="186" t="s">
        <v>1823</v>
      </c>
      <c r="G59" s="186"/>
      <c r="H59" s="186"/>
    </row>
    <row r="60" spans="1:8" ht="14.25">
      <c r="A60" s="170">
        <v>46</v>
      </c>
      <c r="B60" s="170">
        <v>31</v>
      </c>
      <c r="C60" s="170">
        <v>53</v>
      </c>
      <c r="D60" s="210" t="s">
        <v>2815</v>
      </c>
      <c r="E60" s="190"/>
      <c r="F60" s="186" t="s">
        <v>2254</v>
      </c>
      <c r="G60" s="186"/>
      <c r="H60" s="186"/>
    </row>
    <row r="61" spans="1:8" ht="14.25">
      <c r="A61" s="170">
        <v>46</v>
      </c>
      <c r="B61" s="170">
        <v>31</v>
      </c>
      <c r="C61" s="170">
        <v>55</v>
      </c>
      <c r="D61" s="210" t="s">
        <v>2816</v>
      </c>
      <c r="E61" s="190"/>
      <c r="F61" s="186" t="s">
        <v>1996</v>
      </c>
      <c r="G61" s="186"/>
      <c r="H61" s="186"/>
    </row>
    <row r="62" spans="1:8" ht="14.25">
      <c r="A62" s="170">
        <v>46</v>
      </c>
      <c r="B62" s="170">
        <v>31</v>
      </c>
      <c r="C62" s="170">
        <v>57</v>
      </c>
      <c r="D62" s="210" t="s">
        <v>2814</v>
      </c>
      <c r="E62" s="190"/>
      <c r="F62" s="186" t="s">
        <v>1826</v>
      </c>
      <c r="G62" s="186"/>
      <c r="H62" s="186"/>
    </row>
    <row r="63" spans="1:8" ht="14.25">
      <c r="A63" s="169">
        <v>46</v>
      </c>
      <c r="B63" s="169">
        <v>34</v>
      </c>
      <c r="C63" s="169"/>
      <c r="D63" s="195" t="s">
        <v>536</v>
      </c>
      <c r="E63" s="188" t="s">
        <v>66</v>
      </c>
      <c r="F63" s="186"/>
      <c r="G63" s="186"/>
      <c r="H63" s="186">
        <v>4</v>
      </c>
    </row>
    <row r="64" spans="1:8" ht="14.25">
      <c r="A64" s="170">
        <v>46</v>
      </c>
      <c r="B64" s="170">
        <v>34</v>
      </c>
      <c r="C64" s="170">
        <v>51</v>
      </c>
      <c r="D64" s="210" t="s">
        <v>2819</v>
      </c>
      <c r="E64" s="190"/>
      <c r="F64" s="186" t="s">
        <v>2255</v>
      </c>
      <c r="G64" s="186"/>
      <c r="H64" s="186"/>
    </row>
    <row r="65" spans="1:8" ht="14.25">
      <c r="A65" s="170">
        <v>46</v>
      </c>
      <c r="B65" s="170">
        <v>34</v>
      </c>
      <c r="C65" s="170">
        <v>53</v>
      </c>
      <c r="D65" s="210" t="s">
        <v>2820</v>
      </c>
      <c r="E65" s="190"/>
      <c r="F65" s="186" t="s">
        <v>1816</v>
      </c>
      <c r="G65" s="186"/>
      <c r="H65" s="186"/>
    </row>
    <row r="66" spans="1:8" ht="14.25">
      <c r="A66" s="170">
        <v>46</v>
      </c>
      <c r="B66" s="170">
        <v>34</v>
      </c>
      <c r="C66" s="170">
        <v>55</v>
      </c>
      <c r="D66" s="210" t="s">
        <v>2821</v>
      </c>
      <c r="E66" s="190"/>
      <c r="F66" s="186" t="s">
        <v>2256</v>
      </c>
      <c r="G66" s="186"/>
      <c r="H66" s="186"/>
    </row>
    <row r="67" spans="1:8" ht="14.25">
      <c r="A67" s="170">
        <v>46</v>
      </c>
      <c r="B67" s="170">
        <v>34</v>
      </c>
      <c r="C67" s="170">
        <v>57</v>
      </c>
      <c r="D67" s="210" t="s">
        <v>2818</v>
      </c>
      <c r="E67" s="190"/>
      <c r="F67" s="186" t="s">
        <v>1822</v>
      </c>
      <c r="G67" s="186"/>
      <c r="H67" s="186"/>
    </row>
    <row r="68" spans="1:8" ht="14.25">
      <c r="A68" s="169">
        <v>46</v>
      </c>
      <c r="B68" s="169">
        <v>37</v>
      </c>
      <c r="C68" s="169"/>
      <c r="D68" s="195" t="s">
        <v>539</v>
      </c>
      <c r="E68" s="188" t="s">
        <v>72</v>
      </c>
      <c r="F68" s="186"/>
      <c r="G68" s="186"/>
      <c r="H68" s="186">
        <v>3</v>
      </c>
    </row>
    <row r="69" spans="1:8" ht="14.25">
      <c r="A69" s="170">
        <v>46</v>
      </c>
      <c r="B69" s="170">
        <v>37</v>
      </c>
      <c r="C69" s="170">
        <v>51</v>
      </c>
      <c r="D69" s="210" t="s">
        <v>2822</v>
      </c>
      <c r="E69" s="190"/>
      <c r="F69" s="186"/>
      <c r="G69" s="186"/>
      <c r="H69" s="186"/>
    </row>
    <row r="70" spans="1:8" ht="14.25">
      <c r="A70" s="170">
        <v>46</v>
      </c>
      <c r="B70" s="170">
        <v>37</v>
      </c>
      <c r="C70" s="170">
        <v>53</v>
      </c>
      <c r="D70" s="210" t="s">
        <v>2823</v>
      </c>
      <c r="E70" s="190"/>
      <c r="F70" s="186"/>
      <c r="G70" s="186"/>
      <c r="H70" s="186"/>
    </row>
    <row r="71" spans="1:8" ht="14.25">
      <c r="A71" s="170">
        <v>46</v>
      </c>
      <c r="B71" s="170">
        <v>37</v>
      </c>
      <c r="C71" s="170">
        <v>55</v>
      </c>
      <c r="D71" s="210" t="s">
        <v>2824</v>
      </c>
      <c r="E71" s="190"/>
      <c r="F71" s="186"/>
      <c r="G71" s="186"/>
      <c r="H71" s="186"/>
    </row>
    <row r="72" spans="1:8" ht="14.25">
      <c r="A72" s="169">
        <v>46</v>
      </c>
      <c r="B72" s="169">
        <v>40</v>
      </c>
      <c r="C72" s="169"/>
      <c r="D72" s="195" t="s">
        <v>543</v>
      </c>
      <c r="E72" s="188" t="s">
        <v>72</v>
      </c>
      <c r="F72" s="186"/>
      <c r="G72" s="186"/>
      <c r="H72" s="186">
        <v>3</v>
      </c>
    </row>
    <row r="73" spans="1:8" ht="14.25">
      <c r="A73" s="170">
        <v>46</v>
      </c>
      <c r="B73" s="170">
        <v>40</v>
      </c>
      <c r="C73" s="170">
        <v>51</v>
      </c>
      <c r="D73" s="210" t="s">
        <v>2826</v>
      </c>
      <c r="E73" s="190"/>
      <c r="F73" s="186" t="s">
        <v>2257</v>
      </c>
      <c r="G73" s="186"/>
      <c r="H73" s="186"/>
    </row>
    <row r="74" spans="1:8" ht="14.25">
      <c r="A74" s="170">
        <v>46</v>
      </c>
      <c r="B74" s="170">
        <v>40</v>
      </c>
      <c r="C74" s="170">
        <v>53</v>
      </c>
      <c r="D74" s="210" t="s">
        <v>2825</v>
      </c>
      <c r="E74" s="190"/>
      <c r="F74" s="186" t="s">
        <v>2258</v>
      </c>
      <c r="G74" s="186"/>
      <c r="H74" s="186"/>
    </row>
    <row r="75" spans="1:8" ht="14.25">
      <c r="A75" s="170">
        <v>46</v>
      </c>
      <c r="B75" s="170">
        <v>40</v>
      </c>
      <c r="C75" s="170">
        <v>55</v>
      </c>
      <c r="D75" s="210" t="s">
        <v>2827</v>
      </c>
      <c r="E75" s="190"/>
      <c r="F75" s="186" t="s">
        <v>2259</v>
      </c>
      <c r="G75" s="186"/>
      <c r="H75" s="186"/>
    </row>
    <row r="76" spans="1:8" ht="14.25">
      <c r="A76" s="169">
        <v>46</v>
      </c>
      <c r="B76" s="169">
        <v>43</v>
      </c>
      <c r="C76" s="169"/>
      <c r="D76" s="195" t="s">
        <v>547</v>
      </c>
      <c r="E76" s="188" t="s">
        <v>72</v>
      </c>
      <c r="F76" s="186"/>
      <c r="G76" s="186"/>
      <c r="H76" s="186">
        <v>3</v>
      </c>
    </row>
    <row r="77" spans="1:8" ht="14.25">
      <c r="A77" s="170">
        <v>46</v>
      </c>
      <c r="B77" s="170">
        <v>43</v>
      </c>
      <c r="C77" s="170">
        <v>51</v>
      </c>
      <c r="D77" s="210" t="s">
        <v>2829</v>
      </c>
      <c r="E77" s="190"/>
      <c r="F77" s="186" t="s">
        <v>2260</v>
      </c>
      <c r="G77" s="186"/>
      <c r="H77" s="186"/>
    </row>
    <row r="78" spans="1:8" ht="14.25">
      <c r="A78" s="170">
        <v>46</v>
      </c>
      <c r="B78" s="170">
        <v>43</v>
      </c>
      <c r="C78" s="170">
        <v>53</v>
      </c>
      <c r="D78" s="210" t="s">
        <v>2828</v>
      </c>
      <c r="E78" s="190"/>
      <c r="F78" s="186" t="s">
        <v>2261</v>
      </c>
      <c r="G78" s="186"/>
      <c r="H78" s="186"/>
    </row>
    <row r="79" spans="1:8" ht="14.25">
      <c r="A79" s="170">
        <v>46</v>
      </c>
      <c r="B79" s="170">
        <v>43</v>
      </c>
      <c r="C79" s="170">
        <v>55</v>
      </c>
      <c r="D79" s="210" t="s">
        <v>2830</v>
      </c>
      <c r="E79" s="190"/>
      <c r="F79" s="186" t="s">
        <v>1996</v>
      </c>
      <c r="G79" s="186"/>
      <c r="H79" s="186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r:id="rId2"/>
  <headerFooter>
    <oddFooter>&amp;R&amp;P</oddFooter>
  </headerFooter>
  <rowBreaks count="1" manualBreakCount="1">
    <brk id="47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I87"/>
  <sheetViews>
    <sheetView zoomScaleSheetLayoutView="85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0" style="158" hidden="1" customWidth="1"/>
    <col min="7" max="7" width="9.140625" style="158" customWidth="1"/>
    <col min="8" max="8" width="13.140625" style="158" customWidth="1"/>
    <col min="9" max="9" width="2.00390625" style="158" bestFit="1" customWidth="1"/>
    <col min="10" max="10" width="18.28125" style="158" customWidth="1"/>
    <col min="11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6" ht="14.25">
      <c r="A8" s="227">
        <v>22</v>
      </c>
      <c r="B8" s="227"/>
      <c r="C8" s="227"/>
      <c r="D8" s="228" t="s">
        <v>128</v>
      </c>
      <c r="E8" s="229" t="s">
        <v>614</v>
      </c>
      <c r="F8" s="158">
        <f>+F9+F19+F24+F31+F36+F42+F46+F52+F58+F64+F68+F74+F79</f>
        <v>66</v>
      </c>
    </row>
    <row r="9" spans="1:6" ht="14.25">
      <c r="A9" s="219">
        <v>22</v>
      </c>
      <c r="B9" s="220">
        <v>1</v>
      </c>
      <c r="C9" s="219"/>
      <c r="D9" s="224" t="s">
        <v>129</v>
      </c>
      <c r="E9" s="215" t="s">
        <v>130</v>
      </c>
      <c r="F9" s="158">
        <v>9</v>
      </c>
    </row>
    <row r="10" spans="1:5" ht="14.25">
      <c r="A10" s="168">
        <v>22</v>
      </c>
      <c r="B10" s="221">
        <v>1</v>
      </c>
      <c r="C10" s="168">
        <v>51</v>
      </c>
      <c r="D10" s="225" t="s">
        <v>55</v>
      </c>
      <c r="E10" s="217"/>
    </row>
    <row r="11" spans="1:5" ht="14.25">
      <c r="A11" s="168">
        <v>22</v>
      </c>
      <c r="B11" s="221">
        <v>1</v>
      </c>
      <c r="C11" s="168">
        <v>53</v>
      </c>
      <c r="D11" s="225" t="s">
        <v>56</v>
      </c>
      <c r="E11" s="217"/>
    </row>
    <row r="12" spans="1:5" ht="14.25">
      <c r="A12" s="168">
        <v>22</v>
      </c>
      <c r="B12" s="221">
        <v>1</v>
      </c>
      <c r="C12" s="168">
        <v>55</v>
      </c>
      <c r="D12" s="225" t="s">
        <v>57</v>
      </c>
      <c r="E12" s="217"/>
    </row>
    <row r="13" spans="1:5" ht="14.25">
      <c r="A13" s="168">
        <v>22</v>
      </c>
      <c r="B13" s="221">
        <v>1</v>
      </c>
      <c r="C13" s="168">
        <v>57</v>
      </c>
      <c r="D13" s="225" t="s">
        <v>58</v>
      </c>
      <c r="E13" s="217"/>
    </row>
    <row r="14" spans="1:5" ht="14.25">
      <c r="A14" s="168">
        <v>22</v>
      </c>
      <c r="B14" s="221">
        <v>1</v>
      </c>
      <c r="C14" s="168">
        <v>59</v>
      </c>
      <c r="D14" s="225" t="s">
        <v>59</v>
      </c>
      <c r="E14" s="217"/>
    </row>
    <row r="15" spans="1:5" ht="14.25">
      <c r="A15" s="168">
        <v>22</v>
      </c>
      <c r="B15" s="221">
        <v>1</v>
      </c>
      <c r="C15" s="168">
        <v>61</v>
      </c>
      <c r="D15" s="225" t="s">
        <v>60</v>
      </c>
      <c r="E15" s="217"/>
    </row>
    <row r="16" spans="1:5" ht="14.25">
      <c r="A16" s="168">
        <v>22</v>
      </c>
      <c r="B16" s="221">
        <v>1</v>
      </c>
      <c r="C16" s="168">
        <v>63</v>
      </c>
      <c r="D16" s="225" t="s">
        <v>61</v>
      </c>
      <c r="E16" s="217"/>
    </row>
    <row r="17" spans="1:5" ht="14.25">
      <c r="A17" s="168">
        <v>22</v>
      </c>
      <c r="B17" s="221">
        <v>1</v>
      </c>
      <c r="C17" s="168">
        <v>65</v>
      </c>
      <c r="D17" s="225" t="s">
        <v>62</v>
      </c>
      <c r="E17" s="217"/>
    </row>
    <row r="18" spans="1:5" ht="14.25">
      <c r="A18" s="168">
        <v>22</v>
      </c>
      <c r="B18" s="221">
        <v>1</v>
      </c>
      <c r="C18" s="168">
        <v>67</v>
      </c>
      <c r="D18" s="225" t="s">
        <v>63</v>
      </c>
      <c r="E18" s="217"/>
    </row>
    <row r="19" spans="1:6" ht="14.25">
      <c r="A19" s="219">
        <v>22</v>
      </c>
      <c r="B19" s="220">
        <v>4</v>
      </c>
      <c r="C19" s="219"/>
      <c r="D19" s="224" t="s">
        <v>131</v>
      </c>
      <c r="E19" s="215" t="s">
        <v>66</v>
      </c>
      <c r="F19" s="158">
        <v>4</v>
      </c>
    </row>
    <row r="20" spans="1:5" ht="14.25">
      <c r="A20" s="168">
        <v>22</v>
      </c>
      <c r="B20" s="221">
        <v>4</v>
      </c>
      <c r="C20" s="168">
        <v>51</v>
      </c>
      <c r="D20" s="225" t="s">
        <v>3204</v>
      </c>
      <c r="E20" s="216"/>
    </row>
    <row r="21" spans="1:5" ht="14.25">
      <c r="A21" s="168">
        <v>22</v>
      </c>
      <c r="B21" s="221">
        <v>4</v>
      </c>
      <c r="C21" s="168">
        <v>53</v>
      </c>
      <c r="D21" s="225" t="s">
        <v>3202</v>
      </c>
      <c r="E21" s="216"/>
    </row>
    <row r="22" spans="1:5" ht="14.25">
      <c r="A22" s="168">
        <v>22</v>
      </c>
      <c r="B22" s="221">
        <v>4</v>
      </c>
      <c r="C22" s="168">
        <v>55</v>
      </c>
      <c r="D22" s="225" t="s">
        <v>3203</v>
      </c>
      <c r="E22" s="216"/>
    </row>
    <row r="23" spans="1:5" ht="14.25">
      <c r="A23" s="168">
        <v>22</v>
      </c>
      <c r="B23" s="221">
        <v>4</v>
      </c>
      <c r="C23" s="168">
        <v>57</v>
      </c>
      <c r="D23" s="225" t="s">
        <v>2818</v>
      </c>
      <c r="E23" s="216"/>
    </row>
    <row r="24" spans="1:6" ht="14.25">
      <c r="A24" s="219">
        <v>22</v>
      </c>
      <c r="B24" s="220">
        <v>7</v>
      </c>
      <c r="C24" s="219"/>
      <c r="D24" s="224" t="s">
        <v>134</v>
      </c>
      <c r="E24" s="215" t="s">
        <v>77</v>
      </c>
      <c r="F24" s="158">
        <v>6</v>
      </c>
    </row>
    <row r="25" spans="1:5" ht="14.25">
      <c r="A25" s="168">
        <v>22</v>
      </c>
      <c r="B25" s="221">
        <v>7</v>
      </c>
      <c r="C25" s="168">
        <v>51</v>
      </c>
      <c r="D25" s="225" t="s">
        <v>2786</v>
      </c>
      <c r="E25" s="217"/>
    </row>
    <row r="26" spans="1:5" ht="14.25">
      <c r="A26" s="168">
        <v>22</v>
      </c>
      <c r="B26" s="221">
        <v>7</v>
      </c>
      <c r="C26" s="168">
        <v>53</v>
      </c>
      <c r="D26" s="225" t="s">
        <v>3206</v>
      </c>
      <c r="E26" s="216"/>
    </row>
    <row r="27" spans="1:5" ht="14.25">
      <c r="A27" s="168">
        <v>22</v>
      </c>
      <c r="B27" s="221">
        <v>7</v>
      </c>
      <c r="C27" s="168">
        <v>55</v>
      </c>
      <c r="D27" s="225" t="s">
        <v>3207</v>
      </c>
      <c r="E27" s="216"/>
    </row>
    <row r="28" spans="1:5" ht="14.25">
      <c r="A28" s="168">
        <v>22</v>
      </c>
      <c r="B28" s="221">
        <v>7</v>
      </c>
      <c r="C28" s="168">
        <v>57</v>
      </c>
      <c r="D28" s="225" t="s">
        <v>3205</v>
      </c>
      <c r="E28" s="216"/>
    </row>
    <row r="29" spans="1:5" ht="14.25">
      <c r="A29" s="168">
        <v>22</v>
      </c>
      <c r="B29" s="221">
        <v>7</v>
      </c>
      <c r="C29" s="168">
        <v>59</v>
      </c>
      <c r="D29" s="225" t="s">
        <v>3208</v>
      </c>
      <c r="E29" s="217"/>
    </row>
    <row r="30" spans="1:5" ht="14.25">
      <c r="A30" s="168">
        <v>22</v>
      </c>
      <c r="B30" s="221">
        <v>7</v>
      </c>
      <c r="C30" s="168">
        <v>61</v>
      </c>
      <c r="D30" s="225" t="s">
        <v>3209</v>
      </c>
      <c r="E30" s="217"/>
    </row>
    <row r="31" spans="1:6" ht="14.25">
      <c r="A31" s="219">
        <v>22</v>
      </c>
      <c r="B31" s="223">
        <v>10</v>
      </c>
      <c r="C31" s="219"/>
      <c r="D31" s="224" t="s">
        <v>139</v>
      </c>
      <c r="E31" s="215" t="s">
        <v>66</v>
      </c>
      <c r="F31" s="158">
        <v>4</v>
      </c>
    </row>
    <row r="32" spans="1:5" ht="14.25">
      <c r="A32" s="168">
        <v>22</v>
      </c>
      <c r="B32" s="168">
        <v>10</v>
      </c>
      <c r="C32" s="168">
        <v>51</v>
      </c>
      <c r="D32" s="225" t="s">
        <v>3213</v>
      </c>
      <c r="E32" s="217" t="s">
        <v>3214</v>
      </c>
    </row>
    <row r="33" spans="1:5" ht="14.25">
      <c r="A33" s="168">
        <v>22</v>
      </c>
      <c r="B33" s="168">
        <v>10</v>
      </c>
      <c r="C33" s="168">
        <v>53</v>
      </c>
      <c r="D33" s="225" t="s">
        <v>3211</v>
      </c>
      <c r="E33" s="161"/>
    </row>
    <row r="34" spans="1:5" ht="14.25">
      <c r="A34" s="168">
        <v>22</v>
      </c>
      <c r="B34" s="168">
        <v>10</v>
      </c>
      <c r="C34" s="168">
        <v>55</v>
      </c>
      <c r="D34" s="225" t="s">
        <v>3210</v>
      </c>
      <c r="E34" s="216"/>
    </row>
    <row r="35" spans="1:5" ht="14.25">
      <c r="A35" s="168">
        <v>22</v>
      </c>
      <c r="B35" s="168">
        <v>10</v>
      </c>
      <c r="C35" s="168">
        <v>57</v>
      </c>
      <c r="D35" s="225" t="s">
        <v>3212</v>
      </c>
      <c r="E35" s="161"/>
    </row>
    <row r="36" spans="1:6" ht="14.25">
      <c r="A36" s="219">
        <v>22</v>
      </c>
      <c r="B36" s="223">
        <v>13</v>
      </c>
      <c r="C36" s="219"/>
      <c r="D36" s="224" t="s">
        <v>144</v>
      </c>
      <c r="E36" s="215" t="s">
        <v>102</v>
      </c>
      <c r="F36" s="158">
        <v>5</v>
      </c>
    </row>
    <row r="37" spans="1:5" ht="14.25">
      <c r="A37" s="168">
        <v>22</v>
      </c>
      <c r="B37" s="168">
        <v>13</v>
      </c>
      <c r="C37" s="168">
        <v>51</v>
      </c>
      <c r="D37" s="225" t="s">
        <v>3215</v>
      </c>
      <c r="E37" s="217"/>
    </row>
    <row r="38" spans="1:5" ht="14.25">
      <c r="A38" s="168">
        <v>22</v>
      </c>
      <c r="B38" s="168">
        <v>13</v>
      </c>
      <c r="C38" s="168">
        <v>53</v>
      </c>
      <c r="D38" s="225" t="s">
        <v>3216</v>
      </c>
      <c r="E38" s="217"/>
    </row>
    <row r="39" spans="1:5" ht="14.25">
      <c r="A39" s="168">
        <v>22</v>
      </c>
      <c r="B39" s="168">
        <v>13</v>
      </c>
      <c r="C39" s="168">
        <v>55</v>
      </c>
      <c r="D39" s="225" t="s">
        <v>3217</v>
      </c>
      <c r="E39" s="217"/>
    </row>
    <row r="40" spans="1:5" ht="14.25">
      <c r="A40" s="168">
        <v>22</v>
      </c>
      <c r="B40" s="168">
        <v>13</v>
      </c>
      <c r="C40" s="168">
        <v>57</v>
      </c>
      <c r="D40" s="225" t="s">
        <v>3218</v>
      </c>
      <c r="E40" s="217"/>
    </row>
    <row r="41" spans="1:5" ht="14.25">
      <c r="A41" s="168">
        <v>22</v>
      </c>
      <c r="B41" s="168">
        <v>13</v>
      </c>
      <c r="C41" s="168">
        <v>59</v>
      </c>
      <c r="D41" s="225" t="s">
        <v>3219</v>
      </c>
      <c r="E41" s="217"/>
    </row>
    <row r="42" spans="1:6" ht="14.25" customHeight="1">
      <c r="A42" s="219">
        <v>22</v>
      </c>
      <c r="B42" s="223">
        <v>16</v>
      </c>
      <c r="C42" s="219"/>
      <c r="D42" s="224" t="s">
        <v>149</v>
      </c>
      <c r="E42" s="215" t="s">
        <v>72</v>
      </c>
      <c r="F42" s="158">
        <v>3</v>
      </c>
    </row>
    <row r="43" spans="1:5" ht="14.25">
      <c r="A43" s="168">
        <v>22</v>
      </c>
      <c r="B43" s="168">
        <v>16</v>
      </c>
      <c r="C43" s="168">
        <v>51</v>
      </c>
      <c r="D43" s="225" t="s">
        <v>3220</v>
      </c>
      <c r="E43" s="217"/>
    </row>
    <row r="44" spans="1:5" ht="14.25">
      <c r="A44" s="168">
        <v>22</v>
      </c>
      <c r="B44" s="168">
        <v>16</v>
      </c>
      <c r="C44" s="168">
        <v>53</v>
      </c>
      <c r="D44" s="225" t="s">
        <v>3222</v>
      </c>
      <c r="E44" s="161"/>
    </row>
    <row r="45" spans="1:5" ht="14.25">
      <c r="A45" s="168">
        <v>22</v>
      </c>
      <c r="B45" s="168">
        <v>16</v>
      </c>
      <c r="C45" s="168">
        <v>55</v>
      </c>
      <c r="D45" s="225" t="s">
        <v>3221</v>
      </c>
      <c r="E45" s="217"/>
    </row>
    <row r="46" spans="1:6" ht="14.25">
      <c r="A46" s="219">
        <v>22</v>
      </c>
      <c r="B46" s="223">
        <v>19</v>
      </c>
      <c r="C46" s="219"/>
      <c r="D46" s="224" t="s">
        <v>153</v>
      </c>
      <c r="E46" s="215" t="s">
        <v>102</v>
      </c>
      <c r="F46" s="158">
        <v>5</v>
      </c>
    </row>
    <row r="47" spans="1:5" ht="14.25">
      <c r="A47" s="168">
        <v>22</v>
      </c>
      <c r="B47" s="168">
        <v>19</v>
      </c>
      <c r="C47" s="168">
        <v>51</v>
      </c>
      <c r="D47" s="225" t="s">
        <v>3223</v>
      </c>
      <c r="E47" s="217"/>
    </row>
    <row r="48" spans="1:5" ht="14.25">
      <c r="A48" s="168">
        <v>22</v>
      </c>
      <c r="B48" s="168">
        <v>19</v>
      </c>
      <c r="C48" s="168">
        <v>53</v>
      </c>
      <c r="D48" s="225" t="s">
        <v>3227</v>
      </c>
      <c r="E48" s="216"/>
    </row>
    <row r="49" spans="1:5" ht="14.25">
      <c r="A49" s="168">
        <v>22</v>
      </c>
      <c r="B49" s="168">
        <v>19</v>
      </c>
      <c r="C49" s="168">
        <v>55</v>
      </c>
      <c r="D49" s="225" t="s">
        <v>3224</v>
      </c>
      <c r="E49" s="216"/>
    </row>
    <row r="50" spans="1:5" ht="14.25">
      <c r="A50" s="168">
        <v>22</v>
      </c>
      <c r="B50" s="168">
        <v>19</v>
      </c>
      <c r="C50" s="168">
        <v>57</v>
      </c>
      <c r="D50" s="225" t="s">
        <v>3226</v>
      </c>
      <c r="E50" s="217"/>
    </row>
    <row r="51" spans="1:5" ht="14.25">
      <c r="A51" s="168">
        <v>22</v>
      </c>
      <c r="B51" s="168">
        <v>19</v>
      </c>
      <c r="C51" s="168">
        <v>59</v>
      </c>
      <c r="D51" s="225" t="s">
        <v>3225</v>
      </c>
      <c r="E51" s="217"/>
    </row>
    <row r="52" spans="1:6" ht="14.25">
      <c r="A52" s="219">
        <v>22</v>
      </c>
      <c r="B52" s="223">
        <v>22</v>
      </c>
      <c r="C52" s="219"/>
      <c r="D52" s="224" t="s">
        <v>159</v>
      </c>
      <c r="E52" s="215" t="s">
        <v>102</v>
      </c>
      <c r="F52" s="158">
        <v>5</v>
      </c>
    </row>
    <row r="53" spans="1:5" ht="14.25">
      <c r="A53" s="168">
        <v>22</v>
      </c>
      <c r="B53" s="168">
        <v>22</v>
      </c>
      <c r="C53" s="168">
        <v>51</v>
      </c>
      <c r="D53" s="225" t="s">
        <v>3228</v>
      </c>
      <c r="E53" s="217"/>
    </row>
    <row r="54" spans="1:5" ht="14.25">
      <c r="A54" s="168">
        <v>22</v>
      </c>
      <c r="B54" s="168">
        <v>22</v>
      </c>
      <c r="C54" s="168">
        <v>53</v>
      </c>
      <c r="D54" s="225" t="s">
        <v>3229</v>
      </c>
      <c r="E54" s="217" t="s">
        <v>3199</v>
      </c>
    </row>
    <row r="55" spans="1:5" ht="14.25">
      <c r="A55" s="168">
        <v>22</v>
      </c>
      <c r="B55" s="168">
        <v>22</v>
      </c>
      <c r="C55" s="168">
        <v>55</v>
      </c>
      <c r="D55" s="225" t="s">
        <v>3230</v>
      </c>
      <c r="E55" s="216"/>
    </row>
    <row r="56" spans="1:5" ht="14.25" customHeight="1">
      <c r="A56" s="168">
        <v>22</v>
      </c>
      <c r="B56" s="168">
        <v>22</v>
      </c>
      <c r="C56" s="168">
        <v>57</v>
      </c>
      <c r="D56" s="225" t="s">
        <v>3232</v>
      </c>
      <c r="E56" s="217" t="s">
        <v>3200</v>
      </c>
    </row>
    <row r="57" spans="1:5" ht="14.25">
      <c r="A57" s="168">
        <v>22</v>
      </c>
      <c r="B57" s="168">
        <v>22</v>
      </c>
      <c r="C57" s="168">
        <v>59</v>
      </c>
      <c r="D57" s="225" t="s">
        <v>3231</v>
      </c>
      <c r="E57" s="217"/>
    </row>
    <row r="58" spans="1:6" ht="14.25">
      <c r="A58" s="219">
        <v>22</v>
      </c>
      <c r="B58" s="223">
        <v>25</v>
      </c>
      <c r="C58" s="219"/>
      <c r="D58" s="224" t="s">
        <v>164</v>
      </c>
      <c r="E58" s="215" t="s">
        <v>102</v>
      </c>
      <c r="F58" s="158">
        <v>5</v>
      </c>
    </row>
    <row r="59" spans="1:5" ht="14.25">
      <c r="A59" s="168">
        <v>22</v>
      </c>
      <c r="B59" s="168">
        <v>25</v>
      </c>
      <c r="C59" s="168">
        <v>51</v>
      </c>
      <c r="D59" s="225" t="s">
        <v>3235</v>
      </c>
      <c r="E59" s="216"/>
    </row>
    <row r="60" spans="1:5" ht="14.25">
      <c r="A60" s="168">
        <v>22</v>
      </c>
      <c r="B60" s="168">
        <v>25</v>
      </c>
      <c r="C60" s="168">
        <v>53</v>
      </c>
      <c r="D60" s="225" t="s">
        <v>2775</v>
      </c>
      <c r="E60" s="216"/>
    </row>
    <row r="61" spans="1:5" ht="14.25">
      <c r="A61" s="168">
        <v>22</v>
      </c>
      <c r="B61" s="168">
        <v>25</v>
      </c>
      <c r="C61" s="168">
        <v>55</v>
      </c>
      <c r="D61" s="225" t="s">
        <v>3236</v>
      </c>
      <c r="E61" s="216"/>
    </row>
    <row r="62" spans="1:5" ht="14.25">
      <c r="A62" s="168">
        <v>22</v>
      </c>
      <c r="B62" s="168">
        <v>25</v>
      </c>
      <c r="C62" s="168">
        <v>57</v>
      </c>
      <c r="D62" s="225" t="s">
        <v>3233</v>
      </c>
      <c r="E62" s="217"/>
    </row>
    <row r="63" spans="1:5" ht="14.25">
      <c r="A63" s="168">
        <v>22</v>
      </c>
      <c r="B63" s="168">
        <v>25</v>
      </c>
      <c r="C63" s="168">
        <v>59</v>
      </c>
      <c r="D63" s="225" t="s">
        <v>3234</v>
      </c>
      <c r="E63" s="217"/>
    </row>
    <row r="64" spans="1:6" ht="14.25">
      <c r="A64" s="219">
        <v>22</v>
      </c>
      <c r="B64" s="223">
        <v>28</v>
      </c>
      <c r="C64" s="219"/>
      <c r="D64" s="224" t="s">
        <v>169</v>
      </c>
      <c r="E64" s="215" t="s">
        <v>72</v>
      </c>
      <c r="F64" s="158">
        <v>3</v>
      </c>
    </row>
    <row r="65" spans="1:5" ht="14.25">
      <c r="A65" s="168">
        <v>22</v>
      </c>
      <c r="B65" s="168">
        <v>28</v>
      </c>
      <c r="C65" s="168">
        <v>51</v>
      </c>
      <c r="D65" s="225" t="s">
        <v>3243</v>
      </c>
      <c r="E65" s="216"/>
    </row>
    <row r="66" spans="1:5" ht="14.25">
      <c r="A66" s="168">
        <v>22</v>
      </c>
      <c r="B66" s="168">
        <v>28</v>
      </c>
      <c r="C66" s="168">
        <v>53</v>
      </c>
      <c r="D66" s="225" t="s">
        <v>3244</v>
      </c>
      <c r="E66" s="217" t="s">
        <v>1428</v>
      </c>
    </row>
    <row r="67" spans="1:5" ht="14.25">
      <c r="A67" s="168">
        <v>22</v>
      </c>
      <c r="B67" s="168">
        <v>28</v>
      </c>
      <c r="C67" s="168">
        <v>55</v>
      </c>
      <c r="D67" s="225" t="s">
        <v>3242</v>
      </c>
      <c r="E67" s="216"/>
    </row>
    <row r="68" spans="1:6" ht="14.25">
      <c r="A68" s="219">
        <v>22</v>
      </c>
      <c r="B68" s="223">
        <v>31</v>
      </c>
      <c r="C68" s="219"/>
      <c r="D68" s="224" t="s">
        <v>173</v>
      </c>
      <c r="E68" s="215" t="s">
        <v>102</v>
      </c>
      <c r="F68" s="158">
        <v>5</v>
      </c>
    </row>
    <row r="69" spans="1:5" ht="14.25">
      <c r="A69" s="168">
        <v>22</v>
      </c>
      <c r="B69" s="168">
        <v>31</v>
      </c>
      <c r="C69" s="168">
        <v>51</v>
      </c>
      <c r="D69" s="225" t="s">
        <v>3237</v>
      </c>
      <c r="E69" s="217"/>
    </row>
    <row r="70" spans="1:5" ht="14.25">
      <c r="A70" s="168">
        <v>22</v>
      </c>
      <c r="B70" s="168">
        <v>31</v>
      </c>
      <c r="C70" s="168">
        <v>53</v>
      </c>
      <c r="D70" s="225" t="s">
        <v>3240</v>
      </c>
      <c r="E70" s="216"/>
    </row>
    <row r="71" spans="1:5" ht="14.25">
      <c r="A71" s="168">
        <v>22</v>
      </c>
      <c r="B71" s="168">
        <v>31</v>
      </c>
      <c r="C71" s="168">
        <v>55</v>
      </c>
      <c r="D71" s="225" t="s">
        <v>3241</v>
      </c>
      <c r="E71" s="216"/>
    </row>
    <row r="72" spans="1:5" ht="14.25">
      <c r="A72" s="168">
        <v>22</v>
      </c>
      <c r="B72" s="168">
        <v>31</v>
      </c>
      <c r="C72" s="168">
        <v>57</v>
      </c>
      <c r="D72" s="225" t="s">
        <v>3239</v>
      </c>
      <c r="E72" s="217"/>
    </row>
    <row r="73" spans="1:5" ht="14.25">
      <c r="A73" s="168">
        <v>22</v>
      </c>
      <c r="B73" s="168">
        <v>31</v>
      </c>
      <c r="C73" s="168">
        <v>59</v>
      </c>
      <c r="D73" s="225" t="s">
        <v>3238</v>
      </c>
      <c r="E73" s="217"/>
    </row>
    <row r="74" spans="1:6" ht="14.25">
      <c r="A74" s="219">
        <v>22</v>
      </c>
      <c r="B74" s="223">
        <v>34</v>
      </c>
      <c r="C74" s="219"/>
      <c r="D74" s="224" t="s">
        <v>176</v>
      </c>
      <c r="E74" s="215" t="s">
        <v>66</v>
      </c>
      <c r="F74" s="158">
        <v>4</v>
      </c>
    </row>
    <row r="75" spans="1:5" ht="14.25">
      <c r="A75" s="168">
        <v>22</v>
      </c>
      <c r="B75" s="168">
        <v>34</v>
      </c>
      <c r="C75" s="168">
        <v>51</v>
      </c>
      <c r="D75" s="225" t="s">
        <v>3247</v>
      </c>
      <c r="E75" s="161"/>
    </row>
    <row r="76" spans="1:5" ht="14.25">
      <c r="A76" s="168">
        <v>22</v>
      </c>
      <c r="B76" s="168">
        <v>34</v>
      </c>
      <c r="C76" s="168">
        <v>53</v>
      </c>
      <c r="D76" s="225" t="s">
        <v>3246</v>
      </c>
      <c r="E76" s="217" t="s">
        <v>3201</v>
      </c>
    </row>
    <row r="77" spans="1:5" ht="14.25">
      <c r="A77" s="168">
        <v>22</v>
      </c>
      <c r="B77" s="168">
        <v>34</v>
      </c>
      <c r="C77" s="168">
        <v>55</v>
      </c>
      <c r="D77" s="225" t="s">
        <v>3245</v>
      </c>
      <c r="E77" s="217"/>
    </row>
    <row r="78" spans="1:5" ht="14.25">
      <c r="A78" s="168">
        <v>22</v>
      </c>
      <c r="B78" s="168">
        <v>34</v>
      </c>
      <c r="C78" s="168">
        <v>57</v>
      </c>
      <c r="D78" s="225" t="s">
        <v>3248</v>
      </c>
      <c r="E78" s="217"/>
    </row>
    <row r="79" spans="1:6" ht="14.25">
      <c r="A79" s="219">
        <v>22</v>
      </c>
      <c r="B79" s="223">
        <v>37</v>
      </c>
      <c r="C79" s="219"/>
      <c r="D79" s="224" t="s">
        <v>180</v>
      </c>
      <c r="E79" s="215" t="s">
        <v>181</v>
      </c>
      <c r="F79" s="158">
        <v>8</v>
      </c>
    </row>
    <row r="80" spans="1:5" ht="14.25">
      <c r="A80" s="168">
        <v>22</v>
      </c>
      <c r="B80" s="168">
        <v>37</v>
      </c>
      <c r="C80" s="168">
        <v>51</v>
      </c>
      <c r="D80" s="225" t="s">
        <v>3255</v>
      </c>
      <c r="E80" s="216"/>
    </row>
    <row r="81" spans="1:5" ht="14.25">
      <c r="A81" s="168">
        <v>22</v>
      </c>
      <c r="B81" s="168">
        <v>37</v>
      </c>
      <c r="C81" s="168">
        <v>53</v>
      </c>
      <c r="D81" s="225" t="s">
        <v>3256</v>
      </c>
      <c r="E81" s="216"/>
    </row>
    <row r="82" spans="1:5" ht="14.25">
      <c r="A82" s="168">
        <v>22</v>
      </c>
      <c r="B82" s="168">
        <v>37</v>
      </c>
      <c r="C82" s="168">
        <v>55</v>
      </c>
      <c r="D82" s="225" t="s">
        <v>3250</v>
      </c>
      <c r="E82" s="216"/>
    </row>
    <row r="83" spans="1:5" ht="14.25">
      <c r="A83" s="168">
        <v>22</v>
      </c>
      <c r="B83" s="168">
        <v>37</v>
      </c>
      <c r="C83" s="168">
        <v>57</v>
      </c>
      <c r="D83" s="225" t="s">
        <v>3254</v>
      </c>
      <c r="E83" s="216"/>
    </row>
    <row r="84" spans="1:5" ht="14.25">
      <c r="A84" s="168">
        <v>22</v>
      </c>
      <c r="B84" s="168">
        <v>37</v>
      </c>
      <c r="C84" s="168">
        <v>59</v>
      </c>
      <c r="D84" s="225" t="s">
        <v>3251</v>
      </c>
      <c r="E84" s="217"/>
    </row>
    <row r="85" spans="1:5" ht="14.25">
      <c r="A85" s="168">
        <v>22</v>
      </c>
      <c r="B85" s="168">
        <v>37</v>
      </c>
      <c r="C85" s="168">
        <v>61</v>
      </c>
      <c r="D85" s="225" t="s">
        <v>3252</v>
      </c>
      <c r="E85" s="217"/>
    </row>
    <row r="86" spans="1:5" ht="14.25">
      <c r="A86" s="168">
        <v>22</v>
      </c>
      <c r="B86" s="168">
        <v>37</v>
      </c>
      <c r="C86" s="168">
        <v>63</v>
      </c>
      <c r="D86" s="225" t="s">
        <v>3253</v>
      </c>
      <c r="E86" s="217"/>
    </row>
    <row r="87" spans="1:5" ht="14.25">
      <c r="A87" s="168">
        <v>22</v>
      </c>
      <c r="B87" s="168">
        <v>37</v>
      </c>
      <c r="C87" s="168">
        <v>65</v>
      </c>
      <c r="D87" s="225" t="s">
        <v>3249</v>
      </c>
      <c r="E87" s="217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r:id="rId2"/>
  <headerFooter>
    <oddFooter>&amp;R&amp;P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I74"/>
  <sheetViews>
    <sheetView zoomScaleSheetLayoutView="70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17.140625" style="158" hidden="1" customWidth="1"/>
    <col min="7" max="7" width="27.28125" style="158" hidden="1" customWidth="1"/>
    <col min="8" max="8" width="9.140625" style="158" hidden="1" customWidth="1"/>
    <col min="9" max="9" width="18.421875" style="158" hidden="1" customWidth="1"/>
    <col min="10" max="11" width="18.421875" style="158" customWidth="1"/>
    <col min="12" max="12" width="15.57421875" style="158" bestFit="1" customWidth="1"/>
    <col min="13" max="13" width="15.7109375" style="158" bestFit="1" customWidth="1"/>
    <col min="14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180">
        <v>43</v>
      </c>
      <c r="B8" s="256"/>
      <c r="C8" s="180"/>
      <c r="D8" s="181" t="s">
        <v>551</v>
      </c>
      <c r="E8" s="231" t="s">
        <v>617</v>
      </c>
      <c r="F8" s="186"/>
      <c r="H8" s="158">
        <f>+H9+H15+H19+H23+H27+H31+H34+H38+H44+H47+H51+H55+H58+H61+H64+H67+H71</f>
        <v>49</v>
      </c>
    </row>
    <row r="9" spans="1:8" ht="14.25">
      <c r="A9" s="169">
        <v>43</v>
      </c>
      <c r="B9" s="174">
        <v>1</v>
      </c>
      <c r="C9" s="169"/>
      <c r="D9" s="195" t="s">
        <v>552</v>
      </c>
      <c r="E9" s="188" t="s">
        <v>102</v>
      </c>
      <c r="F9" s="186"/>
      <c r="H9" s="158">
        <v>5</v>
      </c>
    </row>
    <row r="10" spans="1:6" ht="14.25">
      <c r="A10" s="170">
        <v>43</v>
      </c>
      <c r="B10" s="176">
        <v>1</v>
      </c>
      <c r="C10" s="170">
        <v>51</v>
      </c>
      <c r="D10" s="210" t="s">
        <v>3646</v>
      </c>
      <c r="E10" s="190"/>
      <c r="F10" s="186" t="s">
        <v>2262</v>
      </c>
    </row>
    <row r="11" spans="1:6" ht="14.25">
      <c r="A11" s="170">
        <v>43</v>
      </c>
      <c r="B11" s="176">
        <v>1</v>
      </c>
      <c r="C11" s="170">
        <v>53</v>
      </c>
      <c r="D11" s="210" t="s">
        <v>3647</v>
      </c>
      <c r="E11" s="190"/>
      <c r="F11" s="186" t="s">
        <v>1848</v>
      </c>
    </row>
    <row r="12" spans="1:6" ht="14.25">
      <c r="A12" s="170">
        <v>43</v>
      </c>
      <c r="B12" s="176">
        <v>1</v>
      </c>
      <c r="C12" s="170">
        <v>55</v>
      </c>
      <c r="D12" s="210" t="s">
        <v>3645</v>
      </c>
      <c r="E12" s="190"/>
      <c r="F12" s="186" t="s">
        <v>1996</v>
      </c>
    </row>
    <row r="13" spans="1:6" ht="14.25">
      <c r="A13" s="170">
        <v>43</v>
      </c>
      <c r="B13" s="176">
        <v>1</v>
      </c>
      <c r="C13" s="170">
        <v>57</v>
      </c>
      <c r="D13" s="210" t="s">
        <v>3643</v>
      </c>
      <c r="E13" s="190"/>
      <c r="F13" s="186" t="s">
        <v>2263</v>
      </c>
    </row>
    <row r="14" spans="1:6" ht="14.25">
      <c r="A14" s="170">
        <v>43</v>
      </c>
      <c r="B14" s="176">
        <v>1</v>
      </c>
      <c r="C14" s="170">
        <v>59</v>
      </c>
      <c r="D14" s="210" t="s">
        <v>3644</v>
      </c>
      <c r="E14" s="190"/>
      <c r="F14" s="186" t="s">
        <v>2264</v>
      </c>
    </row>
    <row r="15" spans="1:8" ht="14.25">
      <c r="A15" s="169">
        <v>43</v>
      </c>
      <c r="B15" s="174">
        <v>4</v>
      </c>
      <c r="C15" s="169"/>
      <c r="D15" s="195" t="s">
        <v>383</v>
      </c>
      <c r="E15" s="188" t="s">
        <v>72</v>
      </c>
      <c r="F15" s="186"/>
      <c r="H15" s="158">
        <v>3</v>
      </c>
    </row>
    <row r="16" spans="1:6" ht="14.25">
      <c r="A16" s="170">
        <v>43</v>
      </c>
      <c r="B16" s="176">
        <v>4</v>
      </c>
      <c r="C16" s="170">
        <v>51</v>
      </c>
      <c r="D16" s="210" t="s">
        <v>3637</v>
      </c>
      <c r="E16" s="190"/>
      <c r="F16" s="186" t="s">
        <v>2265</v>
      </c>
    </row>
    <row r="17" spans="1:6" ht="14.25">
      <c r="A17" s="170">
        <v>43</v>
      </c>
      <c r="B17" s="176">
        <v>4</v>
      </c>
      <c r="C17" s="170">
        <v>53</v>
      </c>
      <c r="D17" s="210" t="s">
        <v>3638</v>
      </c>
      <c r="E17" s="190"/>
      <c r="F17" s="186" t="s">
        <v>1996</v>
      </c>
    </row>
    <row r="18" spans="1:7" ht="14.25">
      <c r="A18" s="170">
        <v>43</v>
      </c>
      <c r="B18" s="176">
        <v>4</v>
      </c>
      <c r="C18" s="170">
        <v>55</v>
      </c>
      <c r="D18" s="210" t="s">
        <v>3639</v>
      </c>
      <c r="E18" s="190"/>
      <c r="F18" s="204" t="s">
        <v>2266</v>
      </c>
      <c r="G18" s="207" t="s">
        <v>386</v>
      </c>
    </row>
    <row r="19" spans="1:8" ht="14.25">
      <c r="A19" s="169">
        <v>43</v>
      </c>
      <c r="B19" s="174">
        <v>7</v>
      </c>
      <c r="C19" s="169"/>
      <c r="D19" s="195" t="s">
        <v>387</v>
      </c>
      <c r="E19" s="188" t="s">
        <v>72</v>
      </c>
      <c r="F19" s="186"/>
      <c r="H19" s="158">
        <v>3</v>
      </c>
    </row>
    <row r="20" spans="1:6" ht="14.25">
      <c r="A20" s="170">
        <v>43</v>
      </c>
      <c r="B20" s="176">
        <v>7</v>
      </c>
      <c r="C20" s="170">
        <v>51</v>
      </c>
      <c r="D20" s="210" t="s">
        <v>3641</v>
      </c>
      <c r="E20" s="190"/>
      <c r="F20" s="186" t="s">
        <v>2267</v>
      </c>
    </row>
    <row r="21" spans="1:6" ht="14.25">
      <c r="A21" s="170">
        <v>43</v>
      </c>
      <c r="B21" s="176">
        <v>7</v>
      </c>
      <c r="C21" s="170">
        <v>53</v>
      </c>
      <c r="D21" s="210" t="s">
        <v>3640</v>
      </c>
      <c r="E21" s="190"/>
      <c r="F21" s="186" t="s">
        <v>2268</v>
      </c>
    </row>
    <row r="22" spans="1:6" ht="14.25">
      <c r="A22" s="170">
        <v>43</v>
      </c>
      <c r="B22" s="176">
        <v>7</v>
      </c>
      <c r="C22" s="170">
        <v>55</v>
      </c>
      <c r="D22" s="210" t="s">
        <v>3642</v>
      </c>
      <c r="E22" s="190"/>
      <c r="F22" s="186" t="s">
        <v>1996</v>
      </c>
    </row>
    <row r="23" spans="1:8" ht="14.25">
      <c r="A23" s="169">
        <v>43</v>
      </c>
      <c r="B23" s="169">
        <v>10</v>
      </c>
      <c r="C23" s="169"/>
      <c r="D23" s="195" t="s">
        <v>391</v>
      </c>
      <c r="E23" s="188" t="s">
        <v>72</v>
      </c>
      <c r="F23" s="186"/>
      <c r="H23" s="158">
        <v>3</v>
      </c>
    </row>
    <row r="24" spans="1:6" ht="14.25">
      <c r="A24" s="170">
        <v>43</v>
      </c>
      <c r="B24" s="170">
        <v>10</v>
      </c>
      <c r="C24" s="170">
        <v>51</v>
      </c>
      <c r="D24" s="210" t="s">
        <v>3649</v>
      </c>
      <c r="E24" s="190"/>
      <c r="F24" s="186" t="s">
        <v>2269</v>
      </c>
    </row>
    <row r="25" spans="1:6" ht="14.25">
      <c r="A25" s="170">
        <v>43</v>
      </c>
      <c r="B25" s="170">
        <v>10</v>
      </c>
      <c r="C25" s="170">
        <v>53</v>
      </c>
      <c r="D25" s="210" t="s">
        <v>3510</v>
      </c>
      <c r="E25" s="190"/>
      <c r="F25" s="186" t="s">
        <v>1826</v>
      </c>
    </row>
    <row r="26" spans="1:6" ht="14.25">
      <c r="A26" s="170">
        <v>43</v>
      </c>
      <c r="B26" s="170">
        <v>10</v>
      </c>
      <c r="C26" s="170">
        <v>55</v>
      </c>
      <c r="D26" s="210" t="s">
        <v>3648</v>
      </c>
      <c r="E26" s="190"/>
      <c r="F26" s="186" t="s">
        <v>2270</v>
      </c>
    </row>
    <row r="27" spans="1:8" ht="14.25">
      <c r="A27" s="169">
        <v>43</v>
      </c>
      <c r="B27" s="169">
        <v>13</v>
      </c>
      <c r="C27" s="169"/>
      <c r="D27" s="195" t="s">
        <v>394</v>
      </c>
      <c r="E27" s="188" t="s">
        <v>72</v>
      </c>
      <c r="F27" s="186"/>
      <c r="H27" s="158">
        <v>3</v>
      </c>
    </row>
    <row r="28" spans="1:6" ht="14.25">
      <c r="A28" s="170">
        <v>43</v>
      </c>
      <c r="B28" s="170">
        <v>13</v>
      </c>
      <c r="C28" s="170">
        <v>51</v>
      </c>
      <c r="D28" s="210" t="s">
        <v>3651</v>
      </c>
      <c r="E28" s="190"/>
      <c r="F28" s="186" t="s">
        <v>2271</v>
      </c>
    </row>
    <row r="29" spans="1:7" ht="14.25">
      <c r="A29" s="170">
        <v>43</v>
      </c>
      <c r="B29" s="170">
        <v>13</v>
      </c>
      <c r="C29" s="170">
        <v>53</v>
      </c>
      <c r="D29" s="210" t="s">
        <v>3652</v>
      </c>
      <c r="E29" s="190"/>
      <c r="F29" s="204" t="s">
        <v>2272</v>
      </c>
      <c r="G29" s="207" t="s">
        <v>397</v>
      </c>
    </row>
    <row r="30" spans="1:6" ht="14.25">
      <c r="A30" s="170">
        <v>43</v>
      </c>
      <c r="B30" s="170">
        <v>13</v>
      </c>
      <c r="C30" s="170">
        <v>55</v>
      </c>
      <c r="D30" s="210" t="s">
        <v>3650</v>
      </c>
      <c r="E30" s="190"/>
      <c r="F30" s="186" t="s">
        <v>2273</v>
      </c>
    </row>
    <row r="31" spans="1:8" ht="14.25">
      <c r="A31" s="169">
        <v>43</v>
      </c>
      <c r="B31" s="169">
        <v>16</v>
      </c>
      <c r="C31" s="169"/>
      <c r="D31" s="195" t="s">
        <v>398</v>
      </c>
      <c r="E31" s="188" t="s">
        <v>89</v>
      </c>
      <c r="F31" s="186"/>
      <c r="H31" s="158">
        <v>2</v>
      </c>
    </row>
    <row r="32" spans="1:6" ht="14.25">
      <c r="A32" s="170">
        <v>43</v>
      </c>
      <c r="B32" s="170">
        <v>16</v>
      </c>
      <c r="C32" s="170">
        <v>51</v>
      </c>
      <c r="D32" s="210" t="s">
        <v>3364</v>
      </c>
      <c r="E32" s="190"/>
      <c r="F32" s="186" t="s">
        <v>1996</v>
      </c>
    </row>
    <row r="33" spans="1:6" ht="14.25">
      <c r="A33" s="170">
        <v>43</v>
      </c>
      <c r="B33" s="170">
        <v>16</v>
      </c>
      <c r="C33" s="170">
        <v>53</v>
      </c>
      <c r="D33" s="210" t="s">
        <v>3653</v>
      </c>
      <c r="E33" s="190"/>
      <c r="F33" s="186" t="s">
        <v>1996</v>
      </c>
    </row>
    <row r="34" spans="1:8" ht="14.25">
      <c r="A34" s="169">
        <v>43</v>
      </c>
      <c r="B34" s="169">
        <v>19</v>
      </c>
      <c r="C34" s="169"/>
      <c r="D34" s="195" t="s">
        <v>401</v>
      </c>
      <c r="E34" s="188" t="s">
        <v>72</v>
      </c>
      <c r="F34" s="186"/>
      <c r="H34" s="158">
        <v>3</v>
      </c>
    </row>
    <row r="35" spans="1:6" ht="14.25">
      <c r="A35" s="170">
        <v>43</v>
      </c>
      <c r="B35" s="170">
        <v>19</v>
      </c>
      <c r="C35" s="170">
        <v>51</v>
      </c>
      <c r="D35" s="210" t="s">
        <v>2711</v>
      </c>
      <c r="E35" s="190"/>
      <c r="F35" s="186" t="s">
        <v>1822</v>
      </c>
    </row>
    <row r="36" spans="1:6" ht="14.25">
      <c r="A36" s="170">
        <v>43</v>
      </c>
      <c r="B36" s="170">
        <v>19</v>
      </c>
      <c r="C36" s="170">
        <v>53</v>
      </c>
      <c r="D36" s="210" t="s">
        <v>3654</v>
      </c>
      <c r="E36" s="190"/>
      <c r="F36" s="186" t="s">
        <v>2274</v>
      </c>
    </row>
    <row r="37" spans="1:6" ht="14.25">
      <c r="A37" s="170">
        <v>43</v>
      </c>
      <c r="B37" s="170">
        <v>19</v>
      </c>
      <c r="C37" s="170">
        <v>55</v>
      </c>
      <c r="D37" s="210" t="s">
        <v>3655</v>
      </c>
      <c r="E37" s="190"/>
      <c r="F37" s="186" t="s">
        <v>1996</v>
      </c>
    </row>
    <row r="38" spans="1:8" ht="14.25">
      <c r="A38" s="169">
        <v>43</v>
      </c>
      <c r="B38" s="169">
        <v>22</v>
      </c>
      <c r="C38" s="169"/>
      <c r="D38" s="195" t="s">
        <v>404</v>
      </c>
      <c r="E38" s="188" t="s">
        <v>102</v>
      </c>
      <c r="F38" s="186"/>
      <c r="H38" s="158">
        <v>5</v>
      </c>
    </row>
    <row r="39" spans="1:7" ht="14.25">
      <c r="A39" s="170">
        <v>43</v>
      </c>
      <c r="B39" s="170">
        <v>22</v>
      </c>
      <c r="C39" s="170">
        <v>51</v>
      </c>
      <c r="D39" s="210" t="s">
        <v>3657</v>
      </c>
      <c r="E39" s="190"/>
      <c r="F39" s="204" t="s">
        <v>2275</v>
      </c>
      <c r="G39" s="207" t="s">
        <v>406</v>
      </c>
    </row>
    <row r="40" spans="1:6" ht="14.25">
      <c r="A40" s="170">
        <v>43</v>
      </c>
      <c r="B40" s="170">
        <v>22</v>
      </c>
      <c r="C40" s="170">
        <v>53</v>
      </c>
      <c r="D40" s="210" t="s">
        <v>3660</v>
      </c>
      <c r="E40" s="190"/>
      <c r="F40" s="186" t="s">
        <v>2276</v>
      </c>
    </row>
    <row r="41" spans="1:6" ht="14.25">
      <c r="A41" s="170">
        <v>43</v>
      </c>
      <c r="B41" s="170">
        <v>22</v>
      </c>
      <c r="C41" s="170">
        <v>55</v>
      </c>
      <c r="D41" s="210" t="s">
        <v>3656</v>
      </c>
      <c r="E41" s="190"/>
      <c r="F41" s="186" t="s">
        <v>2277</v>
      </c>
    </row>
    <row r="42" spans="1:6" ht="14.25">
      <c r="A42" s="170">
        <v>43</v>
      </c>
      <c r="B42" s="170">
        <v>22</v>
      </c>
      <c r="C42" s="170">
        <v>57</v>
      </c>
      <c r="D42" s="210" t="s">
        <v>3659</v>
      </c>
      <c r="E42" s="190"/>
      <c r="F42" s="186" t="s">
        <v>1996</v>
      </c>
    </row>
    <row r="43" spans="1:6" ht="14.25">
      <c r="A43" s="170">
        <v>43</v>
      </c>
      <c r="B43" s="170">
        <v>22</v>
      </c>
      <c r="C43" s="170">
        <v>59</v>
      </c>
      <c r="D43" s="210" t="s">
        <v>3658</v>
      </c>
      <c r="E43" s="190"/>
      <c r="F43" s="186" t="s">
        <v>2278</v>
      </c>
    </row>
    <row r="44" spans="1:8" ht="14.25">
      <c r="A44" s="169">
        <v>43</v>
      </c>
      <c r="B44" s="169">
        <v>25</v>
      </c>
      <c r="C44" s="169"/>
      <c r="D44" s="195" t="s">
        <v>410</v>
      </c>
      <c r="E44" s="188" t="s">
        <v>89</v>
      </c>
      <c r="F44" s="186"/>
      <c r="H44" s="158">
        <v>2</v>
      </c>
    </row>
    <row r="45" spans="1:6" ht="14.25">
      <c r="A45" s="170">
        <v>43</v>
      </c>
      <c r="B45" s="170">
        <v>25</v>
      </c>
      <c r="C45" s="170">
        <v>51</v>
      </c>
      <c r="D45" s="210" t="s">
        <v>3662</v>
      </c>
      <c r="E45" s="190"/>
      <c r="F45" s="186" t="s">
        <v>1790</v>
      </c>
    </row>
    <row r="46" spans="1:6" ht="14.25">
      <c r="A46" s="170">
        <v>43</v>
      </c>
      <c r="B46" s="170">
        <v>25</v>
      </c>
      <c r="C46" s="170">
        <v>53</v>
      </c>
      <c r="D46" s="210" t="s">
        <v>3661</v>
      </c>
      <c r="E46" s="190"/>
      <c r="F46" s="186" t="s">
        <v>2279</v>
      </c>
    </row>
    <row r="47" spans="1:8" ht="14.25">
      <c r="A47" s="169">
        <v>43</v>
      </c>
      <c r="B47" s="169">
        <v>28</v>
      </c>
      <c r="C47" s="169"/>
      <c r="D47" s="195" t="s">
        <v>413</v>
      </c>
      <c r="E47" s="188" t="s">
        <v>72</v>
      </c>
      <c r="F47" s="186"/>
      <c r="H47" s="158">
        <v>3</v>
      </c>
    </row>
    <row r="48" spans="1:6" ht="14.25">
      <c r="A48" s="170">
        <v>43</v>
      </c>
      <c r="B48" s="170">
        <v>28</v>
      </c>
      <c r="C48" s="170">
        <v>51</v>
      </c>
      <c r="D48" s="210" t="s">
        <v>3680</v>
      </c>
      <c r="E48" s="190"/>
      <c r="F48" s="186" t="s">
        <v>2280</v>
      </c>
    </row>
    <row r="49" spans="1:6" ht="14.25">
      <c r="A49" s="170">
        <v>43</v>
      </c>
      <c r="B49" s="170">
        <v>28</v>
      </c>
      <c r="C49" s="170">
        <v>53</v>
      </c>
      <c r="D49" s="210" t="s">
        <v>3663</v>
      </c>
      <c r="E49" s="190"/>
      <c r="F49" s="186" t="s">
        <v>2281</v>
      </c>
    </row>
    <row r="50" spans="1:6" ht="14.25">
      <c r="A50" s="170">
        <v>43</v>
      </c>
      <c r="B50" s="170">
        <v>28</v>
      </c>
      <c r="C50" s="170">
        <v>55</v>
      </c>
      <c r="D50" s="210" t="s">
        <v>3664</v>
      </c>
      <c r="E50" s="190"/>
      <c r="F50" s="186" t="s">
        <v>2282</v>
      </c>
    </row>
    <row r="51" spans="1:8" ht="14.25">
      <c r="A51" s="169">
        <v>43</v>
      </c>
      <c r="B51" s="169">
        <v>31</v>
      </c>
      <c r="C51" s="169"/>
      <c r="D51" s="195" t="s">
        <v>416</v>
      </c>
      <c r="E51" s="188" t="s">
        <v>72</v>
      </c>
      <c r="F51" s="186"/>
      <c r="H51" s="158">
        <v>3</v>
      </c>
    </row>
    <row r="52" spans="1:6" ht="14.25">
      <c r="A52" s="170">
        <v>43</v>
      </c>
      <c r="B52" s="170">
        <v>31</v>
      </c>
      <c r="C52" s="170">
        <v>51</v>
      </c>
      <c r="D52" s="210" t="s">
        <v>3667</v>
      </c>
      <c r="E52" s="190"/>
      <c r="F52" s="186" t="s">
        <v>2283</v>
      </c>
    </row>
    <row r="53" spans="1:6" ht="14.25">
      <c r="A53" s="170">
        <v>43</v>
      </c>
      <c r="B53" s="170">
        <v>31</v>
      </c>
      <c r="C53" s="170">
        <v>53</v>
      </c>
      <c r="D53" s="210" t="s">
        <v>3665</v>
      </c>
      <c r="E53" s="190"/>
      <c r="F53" s="186" t="s">
        <v>2284</v>
      </c>
    </row>
    <row r="54" spans="1:6" ht="14.25">
      <c r="A54" s="170">
        <v>43</v>
      </c>
      <c r="B54" s="170">
        <v>31</v>
      </c>
      <c r="C54" s="170">
        <v>55</v>
      </c>
      <c r="D54" s="210" t="s">
        <v>3666</v>
      </c>
      <c r="E54" s="190"/>
      <c r="F54" s="186" t="s">
        <v>1823</v>
      </c>
    </row>
    <row r="55" spans="1:8" ht="14.25">
      <c r="A55" s="169">
        <v>43</v>
      </c>
      <c r="B55" s="169">
        <v>34</v>
      </c>
      <c r="C55" s="169"/>
      <c r="D55" s="195" t="s">
        <v>420</v>
      </c>
      <c r="E55" s="188" t="s">
        <v>89</v>
      </c>
      <c r="F55" s="186"/>
      <c r="H55" s="158">
        <v>2</v>
      </c>
    </row>
    <row r="56" spans="1:6" ht="14.25">
      <c r="A56" s="170">
        <v>43</v>
      </c>
      <c r="B56" s="170">
        <v>34</v>
      </c>
      <c r="C56" s="170">
        <v>51</v>
      </c>
      <c r="D56" s="210" t="s">
        <v>3641</v>
      </c>
      <c r="E56" s="190"/>
      <c r="F56" s="186" t="s">
        <v>1996</v>
      </c>
    </row>
    <row r="57" spans="1:6" ht="14.25">
      <c r="A57" s="170">
        <v>43</v>
      </c>
      <c r="B57" s="170">
        <v>34</v>
      </c>
      <c r="C57" s="170">
        <v>53</v>
      </c>
      <c r="D57" s="210" t="s">
        <v>3668</v>
      </c>
      <c r="E57" s="190"/>
      <c r="F57" s="186" t="s">
        <v>1996</v>
      </c>
    </row>
    <row r="58" spans="1:8" ht="14.25">
      <c r="A58" s="169">
        <v>43</v>
      </c>
      <c r="B58" s="169">
        <v>37</v>
      </c>
      <c r="C58" s="169"/>
      <c r="D58" s="195" t="s">
        <v>422</v>
      </c>
      <c r="E58" s="188" t="s">
        <v>89</v>
      </c>
      <c r="F58" s="186"/>
      <c r="H58" s="158">
        <v>2</v>
      </c>
    </row>
    <row r="59" spans="1:6" ht="14.25">
      <c r="A59" s="170">
        <v>43</v>
      </c>
      <c r="B59" s="170">
        <v>37</v>
      </c>
      <c r="C59" s="170">
        <v>51</v>
      </c>
      <c r="D59" s="210" t="s">
        <v>3670</v>
      </c>
      <c r="E59" s="190"/>
      <c r="F59" s="186" t="s">
        <v>2285</v>
      </c>
    </row>
    <row r="60" spans="1:6" ht="14.25">
      <c r="A60" s="170">
        <v>43</v>
      </c>
      <c r="B60" s="170">
        <v>37</v>
      </c>
      <c r="C60" s="170">
        <v>53</v>
      </c>
      <c r="D60" s="210" t="s">
        <v>3669</v>
      </c>
      <c r="E60" s="190"/>
      <c r="F60" s="186" t="s">
        <v>2286</v>
      </c>
    </row>
    <row r="61" spans="1:8" ht="14.25">
      <c r="A61" s="169">
        <v>43</v>
      </c>
      <c r="B61" s="169">
        <v>40</v>
      </c>
      <c r="C61" s="169"/>
      <c r="D61" s="195" t="s">
        <v>425</v>
      </c>
      <c r="E61" s="188" t="s">
        <v>89</v>
      </c>
      <c r="F61" s="186"/>
      <c r="H61" s="158">
        <v>2</v>
      </c>
    </row>
    <row r="62" spans="1:6" ht="14.25">
      <c r="A62" s="170">
        <v>43</v>
      </c>
      <c r="B62" s="170">
        <v>40</v>
      </c>
      <c r="C62" s="170">
        <v>51</v>
      </c>
      <c r="D62" s="210" t="s">
        <v>3671</v>
      </c>
      <c r="E62" s="190"/>
      <c r="F62" s="186" t="s">
        <v>2287</v>
      </c>
    </row>
    <row r="63" spans="1:6" ht="14.25">
      <c r="A63" s="170">
        <v>43</v>
      </c>
      <c r="B63" s="170">
        <v>40</v>
      </c>
      <c r="C63" s="170">
        <v>53</v>
      </c>
      <c r="D63" s="210" t="s">
        <v>3420</v>
      </c>
      <c r="E63" s="190"/>
      <c r="F63" s="186" t="s">
        <v>2288</v>
      </c>
    </row>
    <row r="64" spans="1:8" ht="14.25">
      <c r="A64" s="169">
        <v>43</v>
      </c>
      <c r="B64" s="169">
        <v>43</v>
      </c>
      <c r="C64" s="169"/>
      <c r="D64" s="195" t="s">
        <v>428</v>
      </c>
      <c r="E64" s="188" t="s">
        <v>89</v>
      </c>
      <c r="F64" s="186"/>
      <c r="H64" s="158">
        <v>2</v>
      </c>
    </row>
    <row r="65" spans="1:7" ht="14.25">
      <c r="A65" s="170">
        <v>43</v>
      </c>
      <c r="B65" s="170">
        <v>43</v>
      </c>
      <c r="C65" s="170">
        <v>51</v>
      </c>
      <c r="D65" s="210" t="s">
        <v>3673</v>
      </c>
      <c r="E65" s="190"/>
      <c r="F65" s="204" t="s">
        <v>2289</v>
      </c>
      <c r="G65" s="207" t="s">
        <v>430</v>
      </c>
    </row>
    <row r="66" spans="1:6" ht="14.25">
      <c r="A66" s="170">
        <v>43</v>
      </c>
      <c r="B66" s="170">
        <v>43</v>
      </c>
      <c r="C66" s="170">
        <v>53</v>
      </c>
      <c r="D66" s="210" t="s">
        <v>3672</v>
      </c>
      <c r="E66" s="190"/>
      <c r="F66" s="186" t="s">
        <v>2290</v>
      </c>
    </row>
    <row r="67" spans="1:8" ht="14.25">
      <c r="A67" s="169">
        <v>43</v>
      </c>
      <c r="B67" s="169">
        <v>46</v>
      </c>
      <c r="C67" s="169"/>
      <c r="D67" s="195" t="s">
        <v>431</v>
      </c>
      <c r="E67" s="188" t="s">
        <v>72</v>
      </c>
      <c r="F67" s="186"/>
      <c r="H67" s="158">
        <v>3</v>
      </c>
    </row>
    <row r="68" spans="1:6" ht="14.25">
      <c r="A68" s="170">
        <v>43</v>
      </c>
      <c r="B68" s="170">
        <v>46</v>
      </c>
      <c r="C68" s="170">
        <v>51</v>
      </c>
      <c r="D68" s="210" t="s">
        <v>3674</v>
      </c>
      <c r="E68" s="190"/>
      <c r="F68" s="186" t="s">
        <v>1996</v>
      </c>
    </row>
    <row r="69" spans="1:6" ht="14.25">
      <c r="A69" s="170">
        <v>43</v>
      </c>
      <c r="B69" s="170">
        <v>46</v>
      </c>
      <c r="C69" s="170">
        <v>53</v>
      </c>
      <c r="D69" s="210" t="s">
        <v>3676</v>
      </c>
      <c r="E69" s="190"/>
      <c r="F69" s="186" t="s">
        <v>2291</v>
      </c>
    </row>
    <row r="70" spans="1:6" ht="14.25">
      <c r="A70" s="170">
        <v>43</v>
      </c>
      <c r="B70" s="170">
        <v>46</v>
      </c>
      <c r="C70" s="170">
        <v>55</v>
      </c>
      <c r="D70" s="210" t="s">
        <v>3675</v>
      </c>
      <c r="E70" s="190"/>
      <c r="F70" s="186" t="s">
        <v>2292</v>
      </c>
    </row>
    <row r="71" spans="1:8" ht="14.25">
      <c r="A71" s="169">
        <v>43</v>
      </c>
      <c r="B71" s="169">
        <v>49</v>
      </c>
      <c r="C71" s="169"/>
      <c r="D71" s="195" t="s">
        <v>435</v>
      </c>
      <c r="E71" s="188" t="s">
        <v>72</v>
      </c>
      <c r="F71" s="186"/>
      <c r="H71" s="158">
        <v>3</v>
      </c>
    </row>
    <row r="72" spans="1:6" ht="14.25">
      <c r="A72" s="170">
        <v>43</v>
      </c>
      <c r="B72" s="170">
        <v>49</v>
      </c>
      <c r="C72" s="170">
        <v>51</v>
      </c>
      <c r="D72" s="210" t="s">
        <v>3678</v>
      </c>
      <c r="E72" s="190"/>
      <c r="F72" s="186" t="s">
        <v>2293</v>
      </c>
    </row>
    <row r="73" spans="1:6" ht="14.25">
      <c r="A73" s="170">
        <v>43</v>
      </c>
      <c r="B73" s="170">
        <v>49</v>
      </c>
      <c r="C73" s="170">
        <v>53</v>
      </c>
      <c r="D73" s="210" t="s">
        <v>3679</v>
      </c>
      <c r="E73" s="190"/>
      <c r="F73" s="186" t="s">
        <v>2294</v>
      </c>
    </row>
    <row r="74" spans="1:6" ht="14.25">
      <c r="A74" s="170">
        <v>43</v>
      </c>
      <c r="B74" s="170">
        <v>49</v>
      </c>
      <c r="C74" s="170">
        <v>55</v>
      </c>
      <c r="D74" s="210" t="s">
        <v>3677</v>
      </c>
      <c r="E74" s="190"/>
      <c r="F74" s="186" t="s">
        <v>2295</v>
      </c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fitToWidth="32" horizontalDpi="600" verticalDpi="600" orientation="portrait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13"/>
  <sheetViews>
    <sheetView zoomScalePageLayoutView="0" workbookViewId="0" topLeftCell="A1">
      <selection activeCell="I25" sqref="I25"/>
    </sheetView>
  </sheetViews>
  <sheetFormatPr defaultColWidth="9.140625" defaultRowHeight="12.75"/>
  <cols>
    <col min="3" max="3" width="16.00390625" style="0" customWidth="1"/>
    <col min="4" max="4" width="20.57421875" style="0" bestFit="1" customWidth="1"/>
    <col min="5" max="5" width="12.57421875" style="0" customWidth="1"/>
  </cols>
  <sheetData>
    <row r="1" ht="12.75">
      <c r="G1" s="56" t="s">
        <v>1707</v>
      </c>
    </row>
    <row r="2" spans="3:5" ht="15.75">
      <c r="C2" s="275" t="s">
        <v>1709</v>
      </c>
      <c r="D2" s="275"/>
      <c r="E2" s="275"/>
    </row>
    <row r="3" spans="3:4" ht="15">
      <c r="C3" s="48"/>
      <c r="D3" s="48"/>
    </row>
    <row r="4" spans="3:5" s="50" customFormat="1" ht="45">
      <c r="C4" s="54" t="s">
        <v>1706</v>
      </c>
      <c r="D4" s="55" t="s">
        <v>1705</v>
      </c>
      <c r="E4" s="54" t="s">
        <v>1709</v>
      </c>
    </row>
    <row r="5" spans="3:5" ht="15">
      <c r="C5" s="274" t="s">
        <v>1699</v>
      </c>
      <c r="D5" s="51" t="s">
        <v>1701</v>
      </c>
      <c r="E5" s="53">
        <v>1</v>
      </c>
    </row>
    <row r="6" spans="3:5" ht="15">
      <c r="C6" s="274"/>
      <c r="D6" s="51" t="s">
        <v>1700</v>
      </c>
      <c r="E6" s="53">
        <v>2</v>
      </c>
    </row>
    <row r="7" spans="3:5" ht="15">
      <c r="C7" s="274" t="s">
        <v>1697</v>
      </c>
      <c r="D7" s="51" t="s">
        <v>1703</v>
      </c>
      <c r="E7" s="53">
        <v>3</v>
      </c>
    </row>
    <row r="8" spans="3:5" ht="15">
      <c r="C8" s="274"/>
      <c r="D8" s="51" t="s">
        <v>1702</v>
      </c>
      <c r="E8" s="53">
        <v>4</v>
      </c>
    </row>
    <row r="9" spans="3:5" ht="15">
      <c r="C9" s="274" t="s">
        <v>1698</v>
      </c>
      <c r="D9" s="49" t="s">
        <v>1083</v>
      </c>
      <c r="E9" s="53">
        <v>5</v>
      </c>
    </row>
    <row r="10" spans="3:5" ht="15">
      <c r="C10" s="274"/>
      <c r="D10" s="51" t="s">
        <v>1704</v>
      </c>
      <c r="E10" s="53">
        <v>6</v>
      </c>
    </row>
    <row r="11" spans="3:5" ht="15">
      <c r="C11" s="52" t="s">
        <v>1696</v>
      </c>
      <c r="D11" s="52"/>
      <c r="E11" s="53">
        <v>7</v>
      </c>
    </row>
    <row r="13" spans="3:5" ht="18">
      <c r="C13" s="276" t="s">
        <v>1724</v>
      </c>
      <c r="D13" s="276"/>
      <c r="E13" s="276"/>
    </row>
  </sheetData>
  <sheetProtection/>
  <mergeCells count="5">
    <mergeCell ref="C5:C6"/>
    <mergeCell ref="C9:C10"/>
    <mergeCell ref="C7:C8"/>
    <mergeCell ref="C2:E2"/>
    <mergeCell ref="C13:E1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2"/>
  <sheetViews>
    <sheetView tabSelected="1" zoomScaleSheetLayoutView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3.7109375" style="158" hidden="1" customWidth="1"/>
    <col min="7" max="7" width="21.28125" style="158" hidden="1" customWidth="1"/>
    <col min="8" max="8" width="0" style="158" hidden="1" customWidth="1"/>
    <col min="9" max="9" width="13.8515625" style="158" hidden="1" customWidth="1"/>
    <col min="10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180">
        <v>41</v>
      </c>
      <c r="B8" s="180"/>
      <c r="C8" s="180"/>
      <c r="D8" s="181" t="s">
        <v>375</v>
      </c>
      <c r="E8" s="231" t="s">
        <v>1746</v>
      </c>
      <c r="F8" s="205">
        <v>-6</v>
      </c>
      <c r="H8" s="158">
        <f>+H9+H16+H21+H24+H27+H32+H36+H39+H43+H47+H50+H56+H60+H64+H69+H75+H79+H84+H89+H93+H97+H102+H105+H111+H115+H121+H127</f>
        <v>97</v>
      </c>
    </row>
    <row r="9" spans="1:8" ht="14.25">
      <c r="A9" s="169">
        <v>41</v>
      </c>
      <c r="B9" s="174">
        <v>1</v>
      </c>
      <c r="C9" s="169"/>
      <c r="D9" s="195" t="s">
        <v>376</v>
      </c>
      <c r="E9" s="188" t="s">
        <v>77</v>
      </c>
      <c r="F9" s="186"/>
      <c r="H9" s="158">
        <v>6</v>
      </c>
    </row>
    <row r="10" spans="1:6" ht="14.25">
      <c r="A10" s="170">
        <v>41</v>
      </c>
      <c r="B10" s="176">
        <v>1</v>
      </c>
      <c r="C10" s="170">
        <v>51</v>
      </c>
      <c r="D10" s="210" t="s">
        <v>3789</v>
      </c>
      <c r="E10" s="190"/>
      <c r="F10" s="186" t="s">
        <v>2296</v>
      </c>
    </row>
    <row r="11" spans="1:6" ht="14.25">
      <c r="A11" s="170">
        <v>41</v>
      </c>
      <c r="B11" s="176">
        <v>1</v>
      </c>
      <c r="C11" s="170">
        <v>53</v>
      </c>
      <c r="D11" s="210" t="s">
        <v>3787</v>
      </c>
      <c r="E11" s="190"/>
      <c r="F11" s="186" t="s">
        <v>2297</v>
      </c>
    </row>
    <row r="12" spans="1:6" ht="14.25">
      <c r="A12" s="170">
        <v>41</v>
      </c>
      <c r="B12" s="176">
        <v>1</v>
      </c>
      <c r="C12" s="170">
        <v>55</v>
      </c>
      <c r="D12" s="210" t="s">
        <v>3785</v>
      </c>
      <c r="E12" s="190"/>
      <c r="F12" s="186" t="s">
        <v>1967</v>
      </c>
    </row>
    <row r="13" spans="1:6" ht="14.25">
      <c r="A13" s="170">
        <v>41</v>
      </c>
      <c r="B13" s="176">
        <v>1</v>
      </c>
      <c r="C13" s="170">
        <v>57</v>
      </c>
      <c r="D13" s="210" t="s">
        <v>3786</v>
      </c>
      <c r="E13" s="190"/>
      <c r="F13" s="186" t="s">
        <v>2298</v>
      </c>
    </row>
    <row r="14" spans="1:6" ht="14.25">
      <c r="A14" s="170">
        <v>41</v>
      </c>
      <c r="B14" s="176">
        <v>1</v>
      </c>
      <c r="C14" s="170">
        <v>59</v>
      </c>
      <c r="D14" s="210" t="s">
        <v>3788</v>
      </c>
      <c r="E14" s="190"/>
      <c r="F14" s="186" t="s">
        <v>1996</v>
      </c>
    </row>
    <row r="15" spans="1:6" ht="14.25">
      <c r="A15" s="170">
        <v>41</v>
      </c>
      <c r="B15" s="176">
        <v>1</v>
      </c>
      <c r="C15" s="170">
        <v>61</v>
      </c>
      <c r="D15" s="210" t="s">
        <v>3784</v>
      </c>
      <c r="E15" s="190"/>
      <c r="F15" s="186" t="s">
        <v>2299</v>
      </c>
    </row>
    <row r="16" spans="1:8" ht="14.25">
      <c r="A16" s="169">
        <v>41</v>
      </c>
      <c r="B16" s="174">
        <v>4</v>
      </c>
      <c r="C16" s="169"/>
      <c r="D16" s="195" t="s">
        <v>282</v>
      </c>
      <c r="E16" s="188" t="s">
        <v>66</v>
      </c>
      <c r="F16" s="186"/>
      <c r="H16" s="158">
        <v>4</v>
      </c>
    </row>
    <row r="17" spans="1:6" ht="14.25">
      <c r="A17" s="170">
        <v>41</v>
      </c>
      <c r="B17" s="176">
        <v>4</v>
      </c>
      <c r="C17" s="170">
        <v>51</v>
      </c>
      <c r="D17" s="210" t="s">
        <v>3793</v>
      </c>
      <c r="E17" s="190"/>
      <c r="F17" s="186" t="s">
        <v>2300</v>
      </c>
    </row>
    <row r="18" spans="1:7" ht="14.25">
      <c r="A18" s="170">
        <v>41</v>
      </c>
      <c r="B18" s="176">
        <v>4</v>
      </c>
      <c r="C18" s="170">
        <v>53</v>
      </c>
      <c r="D18" s="210" t="s">
        <v>3791</v>
      </c>
      <c r="E18" s="190"/>
      <c r="F18" s="204" t="s">
        <v>2301</v>
      </c>
      <c r="G18" s="207" t="s">
        <v>284</v>
      </c>
    </row>
    <row r="19" spans="1:6" ht="14.25">
      <c r="A19" s="170">
        <v>41</v>
      </c>
      <c r="B19" s="176">
        <v>4</v>
      </c>
      <c r="C19" s="170">
        <v>55</v>
      </c>
      <c r="D19" s="210" t="s">
        <v>3790</v>
      </c>
      <c r="E19" s="190"/>
      <c r="F19" s="186" t="s">
        <v>1836</v>
      </c>
    </row>
    <row r="20" spans="1:6" ht="14.25">
      <c r="A20" s="170">
        <v>41</v>
      </c>
      <c r="B20" s="176">
        <v>4</v>
      </c>
      <c r="C20" s="170">
        <v>57</v>
      </c>
      <c r="D20" s="210" t="s">
        <v>3792</v>
      </c>
      <c r="E20" s="190"/>
      <c r="F20" s="186" t="s">
        <v>2302</v>
      </c>
    </row>
    <row r="21" spans="1:8" ht="14.25">
      <c r="A21" s="169">
        <v>41</v>
      </c>
      <c r="B21" s="174">
        <v>7</v>
      </c>
      <c r="C21" s="169"/>
      <c r="D21" s="195" t="s">
        <v>287</v>
      </c>
      <c r="E21" s="188" t="s">
        <v>89</v>
      </c>
      <c r="F21" s="186"/>
      <c r="H21" s="158">
        <v>2</v>
      </c>
    </row>
    <row r="22" spans="1:6" ht="14.25">
      <c r="A22" s="170">
        <v>41</v>
      </c>
      <c r="B22" s="176">
        <v>7</v>
      </c>
      <c r="C22" s="170">
        <v>51</v>
      </c>
      <c r="D22" s="210" t="s">
        <v>3794</v>
      </c>
      <c r="E22" s="190"/>
      <c r="F22" s="186" t="s">
        <v>1996</v>
      </c>
    </row>
    <row r="23" spans="1:6" ht="14.25">
      <c r="A23" s="170">
        <v>41</v>
      </c>
      <c r="B23" s="176">
        <v>7</v>
      </c>
      <c r="C23" s="170">
        <v>53</v>
      </c>
      <c r="D23" s="210" t="s">
        <v>3795</v>
      </c>
      <c r="E23" s="190"/>
      <c r="F23" s="186" t="s">
        <v>1996</v>
      </c>
    </row>
    <row r="24" spans="1:8" ht="14.25">
      <c r="A24" s="169">
        <v>41</v>
      </c>
      <c r="B24" s="169">
        <v>10</v>
      </c>
      <c r="C24" s="169"/>
      <c r="D24" s="195" t="s">
        <v>290</v>
      </c>
      <c r="E24" s="188" t="s">
        <v>89</v>
      </c>
      <c r="F24" s="186"/>
      <c r="H24" s="158">
        <v>2</v>
      </c>
    </row>
    <row r="25" spans="1:6" ht="14.25">
      <c r="A25" s="170">
        <v>41</v>
      </c>
      <c r="B25" s="170">
        <v>10</v>
      </c>
      <c r="C25" s="170">
        <v>51</v>
      </c>
      <c r="D25" s="210" t="s">
        <v>3797</v>
      </c>
      <c r="E25" s="190"/>
      <c r="F25" s="186" t="s">
        <v>2303</v>
      </c>
    </row>
    <row r="26" spans="1:6" ht="14.25">
      <c r="A26" s="170">
        <v>41</v>
      </c>
      <c r="B26" s="170">
        <v>10</v>
      </c>
      <c r="C26" s="170">
        <v>53</v>
      </c>
      <c r="D26" s="210" t="s">
        <v>3796</v>
      </c>
      <c r="E26" s="190"/>
      <c r="F26" s="186" t="s">
        <v>2304</v>
      </c>
    </row>
    <row r="27" spans="1:8" ht="14.25">
      <c r="A27" s="169">
        <v>41</v>
      </c>
      <c r="B27" s="169">
        <v>13</v>
      </c>
      <c r="C27" s="169"/>
      <c r="D27" s="195" t="s">
        <v>293</v>
      </c>
      <c r="E27" s="188" t="s">
        <v>66</v>
      </c>
      <c r="F27" s="186"/>
      <c r="H27" s="158">
        <v>4</v>
      </c>
    </row>
    <row r="28" spans="1:6" ht="14.25">
      <c r="A28" s="170">
        <v>41</v>
      </c>
      <c r="B28" s="170">
        <v>13</v>
      </c>
      <c r="C28" s="170">
        <v>51</v>
      </c>
      <c r="D28" s="210" t="s">
        <v>3798</v>
      </c>
      <c r="E28" s="190"/>
      <c r="F28" s="186" t="s">
        <v>1966</v>
      </c>
    </row>
    <row r="29" spans="1:6" ht="14.25">
      <c r="A29" s="170">
        <v>41</v>
      </c>
      <c r="B29" s="170">
        <v>13</v>
      </c>
      <c r="C29" s="170">
        <v>53</v>
      </c>
      <c r="D29" s="210" t="s">
        <v>3800</v>
      </c>
      <c r="E29" s="190"/>
      <c r="F29" s="186" t="s">
        <v>2305</v>
      </c>
    </row>
    <row r="30" spans="1:6" ht="14.25">
      <c r="A30" s="170">
        <v>41</v>
      </c>
      <c r="B30" s="170">
        <v>13</v>
      </c>
      <c r="C30" s="170">
        <v>55</v>
      </c>
      <c r="D30" s="210" t="s">
        <v>3378</v>
      </c>
      <c r="E30" s="190"/>
      <c r="F30" s="186" t="s">
        <v>1833</v>
      </c>
    </row>
    <row r="31" spans="1:6" ht="14.25">
      <c r="A31" s="170">
        <v>41</v>
      </c>
      <c r="B31" s="170">
        <v>13</v>
      </c>
      <c r="C31" s="170">
        <v>57</v>
      </c>
      <c r="D31" s="210" t="s">
        <v>3799</v>
      </c>
      <c r="E31" s="190"/>
      <c r="F31" s="186" t="s">
        <v>2306</v>
      </c>
    </row>
    <row r="32" spans="1:8" ht="14.25">
      <c r="A32" s="169">
        <v>41</v>
      </c>
      <c r="B32" s="169">
        <v>16</v>
      </c>
      <c r="C32" s="169"/>
      <c r="D32" s="195" t="s">
        <v>297</v>
      </c>
      <c r="E32" s="188" t="s">
        <v>72</v>
      </c>
      <c r="F32" s="205">
        <v>-1</v>
      </c>
      <c r="H32" s="163">
        <v>3</v>
      </c>
    </row>
    <row r="33" spans="1:6" ht="14.25">
      <c r="A33" s="170">
        <v>41</v>
      </c>
      <c r="B33" s="170">
        <v>16</v>
      </c>
      <c r="C33" s="170">
        <v>51</v>
      </c>
      <c r="D33" s="210" t="s">
        <v>3802</v>
      </c>
      <c r="E33" s="190"/>
      <c r="F33" s="186" t="s">
        <v>2307</v>
      </c>
    </row>
    <row r="34" spans="1:9" ht="14.25">
      <c r="A34" s="170">
        <v>41</v>
      </c>
      <c r="B34" s="170">
        <v>16</v>
      </c>
      <c r="C34" s="170">
        <v>53</v>
      </c>
      <c r="D34" s="210" t="s">
        <v>2802</v>
      </c>
      <c r="E34" s="190"/>
      <c r="F34" s="186" t="s">
        <v>1816</v>
      </c>
      <c r="G34" s="164" t="s">
        <v>299</v>
      </c>
      <c r="I34" s="158" t="s">
        <v>2643</v>
      </c>
    </row>
    <row r="35" spans="1:6" ht="14.25">
      <c r="A35" s="170">
        <v>41</v>
      </c>
      <c r="B35" s="170">
        <v>16</v>
      </c>
      <c r="C35" s="170">
        <v>55</v>
      </c>
      <c r="D35" s="210" t="s">
        <v>3801</v>
      </c>
      <c r="E35" s="190"/>
      <c r="F35" s="186" t="s">
        <v>2115</v>
      </c>
    </row>
    <row r="36" spans="1:8" ht="14.25">
      <c r="A36" s="169">
        <v>41</v>
      </c>
      <c r="B36" s="169">
        <v>19</v>
      </c>
      <c r="C36" s="169"/>
      <c r="D36" s="195" t="s">
        <v>301</v>
      </c>
      <c r="E36" s="188" t="s">
        <v>89</v>
      </c>
      <c r="F36" s="205">
        <v>-2</v>
      </c>
      <c r="H36" s="163">
        <v>2</v>
      </c>
    </row>
    <row r="37" spans="1:6" ht="14.25">
      <c r="A37" s="170">
        <v>41</v>
      </c>
      <c r="B37" s="170">
        <v>19</v>
      </c>
      <c r="C37" s="170">
        <v>51</v>
      </c>
      <c r="D37" s="210" t="s">
        <v>3803</v>
      </c>
      <c r="E37" s="190"/>
      <c r="F37" s="186" t="s">
        <v>2308</v>
      </c>
    </row>
    <row r="38" spans="1:7" ht="14.25">
      <c r="A38" s="170">
        <v>41</v>
      </c>
      <c r="B38" s="170">
        <v>19</v>
      </c>
      <c r="C38" s="170">
        <v>53</v>
      </c>
      <c r="D38" s="210" t="s">
        <v>3435</v>
      </c>
      <c r="E38" s="190"/>
      <c r="F38" s="186" t="s">
        <v>1996</v>
      </c>
      <c r="G38" s="164" t="s">
        <v>303</v>
      </c>
    </row>
    <row r="39" spans="1:8" ht="14.25">
      <c r="A39" s="169">
        <v>41</v>
      </c>
      <c r="B39" s="169">
        <v>22</v>
      </c>
      <c r="C39" s="169"/>
      <c r="D39" s="195" t="s">
        <v>305</v>
      </c>
      <c r="E39" s="188" t="s">
        <v>72</v>
      </c>
      <c r="F39" s="186"/>
      <c r="H39" s="158">
        <v>3</v>
      </c>
    </row>
    <row r="40" spans="1:6" ht="14.25">
      <c r="A40" s="170">
        <v>41</v>
      </c>
      <c r="B40" s="170">
        <v>22</v>
      </c>
      <c r="C40" s="170">
        <v>51</v>
      </c>
      <c r="D40" s="210" t="s">
        <v>3804</v>
      </c>
      <c r="E40" s="190"/>
      <c r="F40" s="186" t="s">
        <v>1996</v>
      </c>
    </row>
    <row r="41" spans="1:6" ht="14.25">
      <c r="A41" s="170">
        <v>41</v>
      </c>
      <c r="B41" s="170">
        <v>22</v>
      </c>
      <c r="C41" s="170">
        <v>53</v>
      </c>
      <c r="D41" s="210" t="s">
        <v>3805</v>
      </c>
      <c r="E41" s="190"/>
      <c r="F41" s="186" t="s">
        <v>1996</v>
      </c>
    </row>
    <row r="42" spans="1:6" ht="14.25">
      <c r="A42" s="170">
        <v>41</v>
      </c>
      <c r="B42" s="170">
        <v>22</v>
      </c>
      <c r="C42" s="170">
        <v>55</v>
      </c>
      <c r="D42" s="210" t="s">
        <v>3806</v>
      </c>
      <c r="E42" s="190"/>
      <c r="F42" s="186" t="s">
        <v>1996</v>
      </c>
    </row>
    <row r="43" spans="1:8" ht="14.25">
      <c r="A43" s="169">
        <v>41</v>
      </c>
      <c r="B43" s="169">
        <v>25</v>
      </c>
      <c r="C43" s="169"/>
      <c r="D43" s="195" t="s">
        <v>308</v>
      </c>
      <c r="E43" s="188" t="s">
        <v>72</v>
      </c>
      <c r="F43" s="186"/>
      <c r="H43" s="158">
        <v>3</v>
      </c>
    </row>
    <row r="44" spans="1:6" ht="14.25">
      <c r="A44" s="170">
        <v>41</v>
      </c>
      <c r="B44" s="170">
        <v>25</v>
      </c>
      <c r="C44" s="170">
        <v>51</v>
      </c>
      <c r="D44" s="210" t="s">
        <v>3807</v>
      </c>
      <c r="E44" s="190"/>
      <c r="F44" s="186" t="s">
        <v>1996</v>
      </c>
    </row>
    <row r="45" spans="1:6" ht="14.25">
      <c r="A45" s="170">
        <v>41</v>
      </c>
      <c r="B45" s="170">
        <v>25</v>
      </c>
      <c r="C45" s="170">
        <v>53</v>
      </c>
      <c r="D45" s="210" t="s">
        <v>3809</v>
      </c>
      <c r="E45" s="190"/>
      <c r="F45" s="186" t="s">
        <v>2309</v>
      </c>
    </row>
    <row r="46" spans="1:6" ht="14.25">
      <c r="A46" s="170">
        <v>41</v>
      </c>
      <c r="B46" s="170">
        <v>25</v>
      </c>
      <c r="C46" s="170">
        <v>55</v>
      </c>
      <c r="D46" s="210" t="s">
        <v>3808</v>
      </c>
      <c r="E46" s="190"/>
      <c r="F46" s="186" t="s">
        <v>1932</v>
      </c>
    </row>
    <row r="47" spans="1:8" ht="14.25">
      <c r="A47" s="169">
        <v>41</v>
      </c>
      <c r="B47" s="169">
        <v>28</v>
      </c>
      <c r="C47" s="169"/>
      <c r="D47" s="195" t="s">
        <v>312</v>
      </c>
      <c r="E47" s="188" t="s">
        <v>89</v>
      </c>
      <c r="F47" s="186"/>
      <c r="H47" s="158">
        <v>2</v>
      </c>
    </row>
    <row r="48" spans="1:6" ht="14.25">
      <c r="A48" s="170">
        <v>41</v>
      </c>
      <c r="B48" s="170">
        <v>28</v>
      </c>
      <c r="C48" s="170">
        <v>51</v>
      </c>
      <c r="D48" s="210" t="s">
        <v>3810</v>
      </c>
      <c r="E48" s="190"/>
      <c r="F48" s="186" t="s">
        <v>1996</v>
      </c>
    </row>
    <row r="49" spans="1:6" ht="14.25">
      <c r="A49" s="170">
        <v>41</v>
      </c>
      <c r="B49" s="170">
        <v>28</v>
      </c>
      <c r="C49" s="170">
        <v>53</v>
      </c>
      <c r="D49" s="210" t="s">
        <v>3795</v>
      </c>
      <c r="E49" s="190"/>
      <c r="F49" s="186" t="s">
        <v>1996</v>
      </c>
    </row>
    <row r="50" spans="1:8" ht="14.25">
      <c r="A50" s="169">
        <v>41</v>
      </c>
      <c r="B50" s="169">
        <v>31</v>
      </c>
      <c r="C50" s="169"/>
      <c r="D50" s="195" t="s">
        <v>314</v>
      </c>
      <c r="E50" s="188" t="s">
        <v>102</v>
      </c>
      <c r="F50" s="186"/>
      <c r="H50" s="158">
        <v>5</v>
      </c>
    </row>
    <row r="51" spans="1:6" ht="14.25">
      <c r="A51" s="170">
        <v>41</v>
      </c>
      <c r="B51" s="170">
        <v>31</v>
      </c>
      <c r="C51" s="170">
        <v>51</v>
      </c>
      <c r="D51" s="210" t="s">
        <v>3204</v>
      </c>
      <c r="E51" s="190"/>
      <c r="F51" s="186" t="s">
        <v>1847</v>
      </c>
    </row>
    <row r="52" spans="1:6" ht="14.25">
      <c r="A52" s="170">
        <v>41</v>
      </c>
      <c r="B52" s="170">
        <v>31</v>
      </c>
      <c r="C52" s="170">
        <v>53</v>
      </c>
      <c r="D52" s="210" t="s">
        <v>3812</v>
      </c>
      <c r="E52" s="190"/>
      <c r="F52" s="186" t="s">
        <v>2141</v>
      </c>
    </row>
    <row r="53" spans="1:6" ht="14.25">
      <c r="A53" s="170">
        <v>41</v>
      </c>
      <c r="B53" s="170">
        <v>31</v>
      </c>
      <c r="C53" s="170">
        <v>55</v>
      </c>
      <c r="D53" s="210" t="s">
        <v>3813</v>
      </c>
      <c r="E53" s="190"/>
      <c r="F53" s="186" t="s">
        <v>1996</v>
      </c>
    </row>
    <row r="54" spans="1:6" ht="14.25">
      <c r="A54" s="170">
        <v>41</v>
      </c>
      <c r="B54" s="170">
        <v>31</v>
      </c>
      <c r="C54" s="170">
        <v>57</v>
      </c>
      <c r="D54" s="210" t="s">
        <v>3811</v>
      </c>
      <c r="E54" s="190"/>
      <c r="F54" s="186" t="s">
        <v>2310</v>
      </c>
    </row>
    <row r="55" spans="1:6" ht="14.25">
      <c r="A55" s="170">
        <v>41</v>
      </c>
      <c r="B55" s="170">
        <v>31</v>
      </c>
      <c r="C55" s="170">
        <v>59</v>
      </c>
      <c r="D55" s="210" t="s">
        <v>3814</v>
      </c>
      <c r="E55" s="190"/>
      <c r="F55" s="186" t="s">
        <v>2311</v>
      </c>
    </row>
    <row r="56" spans="1:8" ht="14.25">
      <c r="A56" s="169">
        <v>41</v>
      </c>
      <c r="B56" s="169">
        <v>34</v>
      </c>
      <c r="C56" s="169"/>
      <c r="D56" s="195" t="s">
        <v>319</v>
      </c>
      <c r="E56" s="188" t="s">
        <v>72</v>
      </c>
      <c r="F56" s="186"/>
      <c r="H56" s="158">
        <v>3</v>
      </c>
    </row>
    <row r="57" spans="1:6" ht="14.25">
      <c r="A57" s="170">
        <v>41</v>
      </c>
      <c r="B57" s="170">
        <v>34</v>
      </c>
      <c r="C57" s="170">
        <v>51</v>
      </c>
      <c r="D57" s="210" t="s">
        <v>3815</v>
      </c>
      <c r="E57" s="190"/>
      <c r="F57" s="186" t="s">
        <v>1996</v>
      </c>
    </row>
    <row r="58" spans="1:6" ht="14.25">
      <c r="A58" s="170">
        <v>41</v>
      </c>
      <c r="B58" s="170">
        <v>34</v>
      </c>
      <c r="C58" s="170">
        <v>53</v>
      </c>
      <c r="D58" s="210" t="s">
        <v>3817</v>
      </c>
      <c r="E58" s="190"/>
      <c r="F58" s="186" t="s">
        <v>2312</v>
      </c>
    </row>
    <row r="59" spans="1:6" ht="14.25">
      <c r="A59" s="170">
        <v>41</v>
      </c>
      <c r="B59" s="170">
        <v>34</v>
      </c>
      <c r="C59" s="170">
        <v>55</v>
      </c>
      <c r="D59" s="210" t="s">
        <v>3816</v>
      </c>
      <c r="E59" s="190"/>
      <c r="F59" s="186" t="s">
        <v>2313</v>
      </c>
    </row>
    <row r="60" spans="1:8" ht="14.25">
      <c r="A60" s="169">
        <v>41</v>
      </c>
      <c r="B60" s="169">
        <v>37</v>
      </c>
      <c r="C60" s="169"/>
      <c r="D60" s="195" t="s">
        <v>323</v>
      </c>
      <c r="E60" s="188" t="s">
        <v>72</v>
      </c>
      <c r="F60" s="186"/>
      <c r="H60" s="158">
        <v>3</v>
      </c>
    </row>
    <row r="61" spans="1:6" ht="14.25">
      <c r="A61" s="170">
        <v>41</v>
      </c>
      <c r="B61" s="170">
        <v>37</v>
      </c>
      <c r="C61" s="170">
        <v>51</v>
      </c>
      <c r="D61" s="210" t="s">
        <v>3819</v>
      </c>
      <c r="E61" s="190"/>
      <c r="F61" s="186" t="s">
        <v>2314</v>
      </c>
    </row>
    <row r="62" spans="1:6" ht="14.25">
      <c r="A62" s="170">
        <v>41</v>
      </c>
      <c r="B62" s="170">
        <v>37</v>
      </c>
      <c r="C62" s="170">
        <v>53</v>
      </c>
      <c r="D62" s="210" t="s">
        <v>3818</v>
      </c>
      <c r="E62" s="190"/>
      <c r="F62" s="186" t="s">
        <v>2315</v>
      </c>
    </row>
    <row r="63" spans="1:6" ht="14.25">
      <c r="A63" s="170">
        <v>41</v>
      </c>
      <c r="B63" s="170">
        <v>37</v>
      </c>
      <c r="C63" s="170">
        <v>55</v>
      </c>
      <c r="D63" s="210" t="s">
        <v>3806</v>
      </c>
      <c r="E63" s="190"/>
      <c r="F63" s="186" t="s">
        <v>1996</v>
      </c>
    </row>
    <row r="64" spans="1:8" ht="14.25">
      <c r="A64" s="169">
        <v>41</v>
      </c>
      <c r="B64" s="169">
        <v>40</v>
      </c>
      <c r="C64" s="169"/>
      <c r="D64" s="195" t="s">
        <v>325</v>
      </c>
      <c r="E64" s="188" t="s">
        <v>66</v>
      </c>
      <c r="F64" s="186"/>
      <c r="H64" s="158">
        <v>4</v>
      </c>
    </row>
    <row r="65" spans="1:6" ht="14.25">
      <c r="A65" s="170">
        <v>41</v>
      </c>
      <c r="B65" s="170">
        <v>40</v>
      </c>
      <c r="C65" s="170">
        <v>51</v>
      </c>
      <c r="D65" s="210" t="s">
        <v>3822</v>
      </c>
      <c r="E65" s="190"/>
      <c r="F65" s="186" t="s">
        <v>1816</v>
      </c>
    </row>
    <row r="66" spans="1:6" ht="14.25">
      <c r="A66" s="170">
        <v>41</v>
      </c>
      <c r="B66" s="170">
        <v>40</v>
      </c>
      <c r="C66" s="170">
        <v>53</v>
      </c>
      <c r="D66" s="210" t="s">
        <v>3820</v>
      </c>
      <c r="E66" s="190"/>
      <c r="F66" s="186" t="s">
        <v>2316</v>
      </c>
    </row>
    <row r="67" spans="1:6" ht="14.25">
      <c r="A67" s="170">
        <v>41</v>
      </c>
      <c r="B67" s="170">
        <v>40</v>
      </c>
      <c r="C67" s="170">
        <v>55</v>
      </c>
      <c r="D67" s="210" t="s">
        <v>3502</v>
      </c>
      <c r="E67" s="190"/>
      <c r="F67" s="186" t="s">
        <v>2081</v>
      </c>
    </row>
    <row r="68" spans="1:6" ht="14.25">
      <c r="A68" s="170">
        <v>41</v>
      </c>
      <c r="B68" s="170">
        <v>40</v>
      </c>
      <c r="C68" s="170">
        <v>57</v>
      </c>
      <c r="D68" s="210" t="s">
        <v>3821</v>
      </c>
      <c r="E68" s="190"/>
      <c r="F68" s="186" t="s">
        <v>2224</v>
      </c>
    </row>
    <row r="69" spans="1:8" ht="14.25">
      <c r="A69" s="169">
        <v>41</v>
      </c>
      <c r="B69" s="169">
        <v>43</v>
      </c>
      <c r="C69" s="169"/>
      <c r="D69" s="195" t="s">
        <v>328</v>
      </c>
      <c r="E69" s="188" t="s">
        <v>102</v>
      </c>
      <c r="F69" s="186"/>
      <c r="H69" s="158">
        <v>5</v>
      </c>
    </row>
    <row r="70" spans="1:6" ht="14.25">
      <c r="A70" s="170">
        <v>41</v>
      </c>
      <c r="B70" s="170">
        <v>43</v>
      </c>
      <c r="C70" s="170">
        <v>51</v>
      </c>
      <c r="D70" s="210" t="s">
        <v>3825</v>
      </c>
      <c r="E70" s="190"/>
      <c r="F70" s="186" t="s">
        <v>2317</v>
      </c>
    </row>
    <row r="71" spans="1:9" ht="16.5" customHeight="1">
      <c r="A71" s="170">
        <v>41</v>
      </c>
      <c r="B71" s="170">
        <v>43</v>
      </c>
      <c r="C71" s="170">
        <v>53</v>
      </c>
      <c r="D71" s="210" t="s">
        <v>2727</v>
      </c>
      <c r="E71" s="190"/>
      <c r="F71" s="186" t="s">
        <v>2281</v>
      </c>
      <c r="I71" s="190" t="s">
        <v>329</v>
      </c>
    </row>
    <row r="72" spans="1:6" ht="14.25">
      <c r="A72" s="170">
        <v>41</v>
      </c>
      <c r="B72" s="170">
        <v>43</v>
      </c>
      <c r="C72" s="170">
        <v>55</v>
      </c>
      <c r="D72" s="210" t="s">
        <v>3824</v>
      </c>
      <c r="E72" s="190"/>
      <c r="F72" s="186" t="s">
        <v>1996</v>
      </c>
    </row>
    <row r="73" spans="1:6" ht="14.25">
      <c r="A73" s="170">
        <v>41</v>
      </c>
      <c r="B73" s="170">
        <v>43</v>
      </c>
      <c r="C73" s="170">
        <v>57</v>
      </c>
      <c r="D73" s="210" t="s">
        <v>3826</v>
      </c>
      <c r="E73" s="190"/>
      <c r="F73" s="186" t="s">
        <v>2318</v>
      </c>
    </row>
    <row r="74" spans="1:6" ht="14.25">
      <c r="A74" s="170">
        <v>41</v>
      </c>
      <c r="B74" s="170">
        <v>43</v>
      </c>
      <c r="C74" s="170">
        <v>59</v>
      </c>
      <c r="D74" s="210" t="s">
        <v>3823</v>
      </c>
      <c r="E74" s="190"/>
      <c r="F74" s="186" t="s">
        <v>2319</v>
      </c>
    </row>
    <row r="75" spans="1:8" ht="14.25">
      <c r="A75" s="169">
        <v>41</v>
      </c>
      <c r="B75" s="169">
        <v>46</v>
      </c>
      <c r="C75" s="169"/>
      <c r="D75" s="195" t="s">
        <v>240</v>
      </c>
      <c r="E75" s="188" t="s">
        <v>72</v>
      </c>
      <c r="F75" s="205">
        <v>-1</v>
      </c>
      <c r="H75" s="163">
        <v>3</v>
      </c>
    </row>
    <row r="76" spans="1:6" ht="14.25">
      <c r="A76" s="170">
        <v>41</v>
      </c>
      <c r="B76" s="170">
        <v>46</v>
      </c>
      <c r="C76" s="170">
        <v>51</v>
      </c>
      <c r="D76" s="210" t="s">
        <v>3829</v>
      </c>
      <c r="E76" s="190"/>
      <c r="F76" s="186" t="s">
        <v>2320</v>
      </c>
    </row>
    <row r="77" spans="1:9" ht="14.25">
      <c r="A77" s="170">
        <v>41</v>
      </c>
      <c r="B77" s="170">
        <v>46</v>
      </c>
      <c r="C77" s="170">
        <v>53</v>
      </c>
      <c r="D77" s="210" t="s">
        <v>3828</v>
      </c>
      <c r="E77" s="190"/>
      <c r="F77" s="204" t="s">
        <v>2321</v>
      </c>
      <c r="G77" s="164" t="s">
        <v>334</v>
      </c>
      <c r="I77" s="190" t="s">
        <v>334</v>
      </c>
    </row>
    <row r="78" spans="1:6" ht="14.25">
      <c r="A78" s="170">
        <v>41</v>
      </c>
      <c r="B78" s="170">
        <v>46</v>
      </c>
      <c r="C78" s="170">
        <v>55</v>
      </c>
      <c r="D78" s="210" t="s">
        <v>3827</v>
      </c>
      <c r="E78" s="190"/>
      <c r="F78" s="186" t="s">
        <v>2322</v>
      </c>
    </row>
    <row r="79" spans="1:8" ht="14.25">
      <c r="A79" s="169">
        <v>41</v>
      </c>
      <c r="B79" s="169">
        <v>49</v>
      </c>
      <c r="C79" s="169"/>
      <c r="D79" s="195" t="s">
        <v>336</v>
      </c>
      <c r="E79" s="188" t="s">
        <v>66</v>
      </c>
      <c r="F79" s="186"/>
      <c r="H79" s="158">
        <v>4</v>
      </c>
    </row>
    <row r="80" spans="1:6" ht="14.25">
      <c r="A80" s="170">
        <v>41</v>
      </c>
      <c r="B80" s="170">
        <v>49</v>
      </c>
      <c r="C80" s="170">
        <v>51</v>
      </c>
      <c r="D80" s="210" t="s">
        <v>3831</v>
      </c>
      <c r="E80" s="190"/>
      <c r="F80" s="186" t="s">
        <v>2323</v>
      </c>
    </row>
    <row r="81" spans="1:6" ht="14.25">
      <c r="A81" s="170">
        <v>41</v>
      </c>
      <c r="B81" s="170">
        <v>49</v>
      </c>
      <c r="C81" s="170">
        <v>53</v>
      </c>
      <c r="D81" s="210" t="s">
        <v>2802</v>
      </c>
      <c r="E81" s="190"/>
      <c r="F81" s="186" t="s">
        <v>1816</v>
      </c>
    </row>
    <row r="82" spans="1:6" ht="14.25">
      <c r="A82" s="170">
        <v>41</v>
      </c>
      <c r="B82" s="170">
        <v>49</v>
      </c>
      <c r="C82" s="170">
        <v>55</v>
      </c>
      <c r="D82" s="210" t="s">
        <v>3830</v>
      </c>
      <c r="E82" s="190"/>
      <c r="F82" s="186" t="s">
        <v>1774</v>
      </c>
    </row>
    <row r="83" spans="1:6" ht="14.25">
      <c r="A83" s="170">
        <v>41</v>
      </c>
      <c r="B83" s="170">
        <v>49</v>
      </c>
      <c r="C83" s="170">
        <v>57</v>
      </c>
      <c r="D83" s="210" t="s">
        <v>3832</v>
      </c>
      <c r="E83" s="190"/>
      <c r="F83" s="186" t="s">
        <v>2324</v>
      </c>
    </row>
    <row r="84" spans="1:8" ht="14.25">
      <c r="A84" s="169">
        <v>41</v>
      </c>
      <c r="B84" s="169">
        <v>52</v>
      </c>
      <c r="C84" s="169"/>
      <c r="D84" s="195" t="s">
        <v>339</v>
      </c>
      <c r="E84" s="188" t="s">
        <v>66</v>
      </c>
      <c r="F84" s="186"/>
      <c r="H84" s="158">
        <v>4</v>
      </c>
    </row>
    <row r="85" spans="1:6" ht="14.25">
      <c r="A85" s="170">
        <v>41</v>
      </c>
      <c r="B85" s="170">
        <v>52</v>
      </c>
      <c r="C85" s="170">
        <v>51</v>
      </c>
      <c r="D85" s="210" t="s">
        <v>3833</v>
      </c>
      <c r="E85" s="190"/>
      <c r="F85" s="186" t="s">
        <v>1996</v>
      </c>
    </row>
    <row r="86" spans="1:6" ht="14.25">
      <c r="A86" s="170">
        <v>41</v>
      </c>
      <c r="B86" s="170">
        <v>52</v>
      </c>
      <c r="C86" s="170">
        <v>53</v>
      </c>
      <c r="D86" s="210" t="s">
        <v>3834</v>
      </c>
      <c r="E86" s="190"/>
      <c r="F86" s="186" t="s">
        <v>2325</v>
      </c>
    </row>
    <row r="87" spans="1:6" ht="14.25">
      <c r="A87" s="170">
        <v>41</v>
      </c>
      <c r="B87" s="170">
        <v>52</v>
      </c>
      <c r="C87" s="170">
        <v>55</v>
      </c>
      <c r="D87" s="210" t="s">
        <v>3835</v>
      </c>
      <c r="E87" s="190"/>
      <c r="F87" s="186" t="s">
        <v>2326</v>
      </c>
    </row>
    <row r="88" spans="1:6" ht="14.25">
      <c r="A88" s="170">
        <v>41</v>
      </c>
      <c r="B88" s="170">
        <v>52</v>
      </c>
      <c r="C88" s="170">
        <v>57</v>
      </c>
      <c r="D88" s="210" t="s">
        <v>3376</v>
      </c>
      <c r="E88" s="190"/>
      <c r="F88" s="186" t="s">
        <v>2327</v>
      </c>
    </row>
    <row r="89" spans="1:8" ht="14.25">
      <c r="A89" s="169">
        <v>41</v>
      </c>
      <c r="B89" s="169">
        <v>55</v>
      </c>
      <c r="C89" s="169"/>
      <c r="D89" s="195" t="s">
        <v>343</v>
      </c>
      <c r="E89" s="188" t="s">
        <v>72</v>
      </c>
      <c r="F89" s="205">
        <v>-1</v>
      </c>
      <c r="H89" s="163">
        <v>3</v>
      </c>
    </row>
    <row r="90" spans="1:6" ht="14.25">
      <c r="A90" s="170">
        <v>41</v>
      </c>
      <c r="B90" s="170">
        <v>55</v>
      </c>
      <c r="C90" s="170">
        <v>51</v>
      </c>
      <c r="D90" s="210" t="s">
        <v>3837</v>
      </c>
      <c r="E90" s="190"/>
      <c r="F90" s="238" t="s">
        <v>2651</v>
      </c>
    </row>
    <row r="91" spans="1:6" ht="14.25">
      <c r="A91" s="170">
        <v>41</v>
      </c>
      <c r="B91" s="170">
        <v>55</v>
      </c>
      <c r="C91" s="170">
        <v>53</v>
      </c>
      <c r="D91" s="210" t="s">
        <v>2802</v>
      </c>
      <c r="E91" s="190"/>
      <c r="F91" s="238" t="s">
        <v>2652</v>
      </c>
    </row>
    <row r="92" spans="1:7" ht="14.25">
      <c r="A92" s="170">
        <v>41</v>
      </c>
      <c r="B92" s="170">
        <v>55</v>
      </c>
      <c r="C92" s="170">
        <v>55</v>
      </c>
      <c r="D92" s="210" t="s">
        <v>3836</v>
      </c>
      <c r="E92" s="190"/>
      <c r="F92" s="239" t="s">
        <v>1586</v>
      </c>
      <c r="G92" s="158" t="s">
        <v>2654</v>
      </c>
    </row>
    <row r="93" spans="1:8" ht="14.25">
      <c r="A93" s="169">
        <v>41</v>
      </c>
      <c r="B93" s="169">
        <v>58</v>
      </c>
      <c r="C93" s="169"/>
      <c r="D93" s="195" t="s">
        <v>347</v>
      </c>
      <c r="E93" s="188" t="s">
        <v>72</v>
      </c>
      <c r="F93" s="186"/>
      <c r="H93" s="158">
        <v>3</v>
      </c>
    </row>
    <row r="94" spans="1:6" ht="14.25">
      <c r="A94" s="170">
        <v>41</v>
      </c>
      <c r="B94" s="170">
        <v>58</v>
      </c>
      <c r="C94" s="170">
        <v>51</v>
      </c>
      <c r="D94" s="210" t="s">
        <v>3804</v>
      </c>
      <c r="E94" s="190"/>
      <c r="F94" s="186" t="s">
        <v>1822</v>
      </c>
    </row>
    <row r="95" spans="1:6" ht="14.25">
      <c r="A95" s="170">
        <v>41</v>
      </c>
      <c r="B95" s="170">
        <v>58</v>
      </c>
      <c r="C95" s="170">
        <v>53</v>
      </c>
      <c r="D95" s="210" t="s">
        <v>3838</v>
      </c>
      <c r="E95" s="190"/>
      <c r="F95" s="186" t="s">
        <v>2308</v>
      </c>
    </row>
    <row r="96" spans="1:6" ht="14.25">
      <c r="A96" s="170">
        <v>41</v>
      </c>
      <c r="B96" s="170">
        <v>58</v>
      </c>
      <c r="C96" s="170">
        <v>55</v>
      </c>
      <c r="D96" s="210" t="s">
        <v>3839</v>
      </c>
      <c r="E96" s="190"/>
      <c r="F96" s="186" t="s">
        <v>2329</v>
      </c>
    </row>
    <row r="97" spans="1:8" ht="14.25">
      <c r="A97" s="169">
        <v>41</v>
      </c>
      <c r="B97" s="169">
        <v>61</v>
      </c>
      <c r="C97" s="169"/>
      <c r="D97" s="195" t="s">
        <v>348</v>
      </c>
      <c r="E97" s="188" t="s">
        <v>66</v>
      </c>
      <c r="F97" s="186"/>
      <c r="H97" s="158">
        <v>4</v>
      </c>
    </row>
    <row r="98" spans="1:6" ht="14.25">
      <c r="A98" s="170">
        <v>41</v>
      </c>
      <c r="B98" s="170">
        <v>61</v>
      </c>
      <c r="C98" s="170">
        <v>51</v>
      </c>
      <c r="D98" s="210" t="s">
        <v>3840</v>
      </c>
      <c r="E98" s="190"/>
      <c r="F98" s="186" t="s">
        <v>1996</v>
      </c>
    </row>
    <row r="99" spans="1:6" ht="14.25">
      <c r="A99" s="170">
        <v>41</v>
      </c>
      <c r="B99" s="170">
        <v>61</v>
      </c>
      <c r="C99" s="170">
        <v>53</v>
      </c>
      <c r="D99" s="210" t="s">
        <v>3542</v>
      </c>
      <c r="E99" s="190"/>
      <c r="F99" s="186" t="s">
        <v>1815</v>
      </c>
    </row>
    <row r="100" spans="1:6" ht="14.25">
      <c r="A100" s="170">
        <v>41</v>
      </c>
      <c r="B100" s="170">
        <v>61</v>
      </c>
      <c r="C100" s="170">
        <v>55</v>
      </c>
      <c r="D100" s="210" t="s">
        <v>3842</v>
      </c>
      <c r="E100" s="190"/>
      <c r="F100" s="186" t="s">
        <v>2330</v>
      </c>
    </row>
    <row r="101" spans="1:6" ht="14.25">
      <c r="A101" s="170">
        <v>41</v>
      </c>
      <c r="B101" s="170">
        <v>61</v>
      </c>
      <c r="C101" s="170">
        <v>57</v>
      </c>
      <c r="D101" s="210" t="s">
        <v>3841</v>
      </c>
      <c r="E101" s="190"/>
      <c r="F101" s="186" t="s">
        <v>2331</v>
      </c>
    </row>
    <row r="102" spans="1:8" ht="14.25">
      <c r="A102" s="169">
        <v>41</v>
      </c>
      <c r="B102" s="169">
        <v>64</v>
      </c>
      <c r="C102" s="169"/>
      <c r="D102" s="195" t="s">
        <v>352</v>
      </c>
      <c r="E102" s="188" t="s">
        <v>89</v>
      </c>
      <c r="F102" s="186"/>
      <c r="H102" s="158">
        <v>2</v>
      </c>
    </row>
    <row r="103" spans="1:6" ht="14.25">
      <c r="A103" s="170">
        <v>41</v>
      </c>
      <c r="B103" s="170">
        <v>64</v>
      </c>
      <c r="C103" s="170">
        <v>51</v>
      </c>
      <c r="D103" s="210" t="s">
        <v>3564</v>
      </c>
      <c r="E103" s="190"/>
      <c r="F103" s="186" t="s">
        <v>1964</v>
      </c>
    </row>
    <row r="104" spans="1:6" ht="14.25">
      <c r="A104" s="170">
        <v>41</v>
      </c>
      <c r="B104" s="170">
        <v>64</v>
      </c>
      <c r="C104" s="170">
        <v>53</v>
      </c>
      <c r="D104" s="210" t="s">
        <v>3843</v>
      </c>
      <c r="E104" s="190"/>
      <c r="F104" s="186" t="s">
        <v>2045</v>
      </c>
    </row>
    <row r="105" spans="1:8" ht="14.25">
      <c r="A105" s="169">
        <v>41</v>
      </c>
      <c r="B105" s="169">
        <v>67</v>
      </c>
      <c r="C105" s="169"/>
      <c r="D105" s="195" t="s">
        <v>101</v>
      </c>
      <c r="E105" s="188" t="s">
        <v>102</v>
      </c>
      <c r="F105" s="186"/>
      <c r="H105" s="158">
        <v>5</v>
      </c>
    </row>
    <row r="106" spans="1:6" ht="14.25">
      <c r="A106" s="170">
        <v>41</v>
      </c>
      <c r="B106" s="170">
        <v>67</v>
      </c>
      <c r="C106" s="170">
        <v>51</v>
      </c>
      <c r="D106" s="210" t="s">
        <v>3845</v>
      </c>
      <c r="E106" s="190"/>
      <c r="F106" s="186" t="s">
        <v>1962</v>
      </c>
    </row>
    <row r="107" spans="1:7" ht="14.25">
      <c r="A107" s="170">
        <v>41</v>
      </c>
      <c r="B107" s="170">
        <v>67</v>
      </c>
      <c r="C107" s="170">
        <v>53</v>
      </c>
      <c r="D107" s="210" t="s">
        <v>3846</v>
      </c>
      <c r="E107" s="190"/>
      <c r="F107" s="204" t="s">
        <v>2332</v>
      </c>
      <c r="G107" s="207" t="s">
        <v>69</v>
      </c>
    </row>
    <row r="108" spans="1:8" ht="14.25">
      <c r="A108" s="170">
        <v>41</v>
      </c>
      <c r="B108" s="170">
        <v>67</v>
      </c>
      <c r="C108" s="170">
        <v>55</v>
      </c>
      <c r="D108" s="210" t="s">
        <v>3847</v>
      </c>
      <c r="E108" s="190"/>
      <c r="F108" s="186" t="s">
        <v>2333</v>
      </c>
      <c r="H108" s="165"/>
    </row>
    <row r="109" spans="1:6" ht="14.25">
      <c r="A109" s="170">
        <v>41</v>
      </c>
      <c r="B109" s="170">
        <v>67</v>
      </c>
      <c r="C109" s="170">
        <v>57</v>
      </c>
      <c r="D109" s="210" t="s">
        <v>3848</v>
      </c>
      <c r="E109" s="190"/>
      <c r="F109" s="186" t="s">
        <v>1777</v>
      </c>
    </row>
    <row r="110" spans="1:6" ht="14.25">
      <c r="A110" s="170">
        <v>41</v>
      </c>
      <c r="B110" s="170">
        <v>67</v>
      </c>
      <c r="C110" s="170">
        <v>59</v>
      </c>
      <c r="D110" s="210" t="s">
        <v>3844</v>
      </c>
      <c r="E110" s="190"/>
      <c r="F110" s="186" t="s">
        <v>2334</v>
      </c>
    </row>
    <row r="111" spans="1:8" ht="14.25">
      <c r="A111" s="169">
        <v>41</v>
      </c>
      <c r="B111" s="169">
        <v>70</v>
      </c>
      <c r="C111" s="169"/>
      <c r="D111" s="195" t="s">
        <v>357</v>
      </c>
      <c r="E111" s="188" t="s">
        <v>72</v>
      </c>
      <c r="F111" s="186" t="s">
        <v>2337</v>
      </c>
      <c r="H111" s="158">
        <v>3</v>
      </c>
    </row>
    <row r="112" spans="1:6" ht="14.25">
      <c r="A112" s="170">
        <v>41</v>
      </c>
      <c r="B112" s="170">
        <v>70</v>
      </c>
      <c r="C112" s="170">
        <v>51</v>
      </c>
      <c r="D112" s="210" t="s">
        <v>3850</v>
      </c>
      <c r="E112" s="190"/>
      <c r="F112" s="186" t="s">
        <v>2335</v>
      </c>
    </row>
    <row r="113" spans="1:6" ht="14.25">
      <c r="A113" s="170">
        <v>41</v>
      </c>
      <c r="B113" s="170">
        <v>70</v>
      </c>
      <c r="C113" s="170">
        <v>53</v>
      </c>
      <c r="D113" s="210" t="s">
        <v>3387</v>
      </c>
      <c r="E113" s="190"/>
      <c r="F113" s="186" t="s">
        <v>2336</v>
      </c>
    </row>
    <row r="114" spans="1:6" ht="14.25">
      <c r="A114" s="170">
        <v>41</v>
      </c>
      <c r="B114" s="170">
        <v>70</v>
      </c>
      <c r="C114" s="170">
        <v>55</v>
      </c>
      <c r="D114" s="210" t="s">
        <v>3849</v>
      </c>
      <c r="E114" s="190"/>
      <c r="F114" s="186" t="s">
        <v>1996</v>
      </c>
    </row>
    <row r="115" spans="1:8" ht="14.25">
      <c r="A115" s="169">
        <v>41</v>
      </c>
      <c r="B115" s="169">
        <v>73</v>
      </c>
      <c r="C115" s="169"/>
      <c r="D115" s="195" t="s">
        <v>359</v>
      </c>
      <c r="E115" s="188" t="s">
        <v>102</v>
      </c>
      <c r="F115" s="186"/>
      <c r="H115" s="158">
        <v>5</v>
      </c>
    </row>
    <row r="116" spans="1:6" ht="14.25">
      <c r="A116" s="170">
        <v>41</v>
      </c>
      <c r="B116" s="170">
        <v>73</v>
      </c>
      <c r="C116" s="170">
        <v>51</v>
      </c>
      <c r="D116" s="210" t="s">
        <v>3852</v>
      </c>
      <c r="E116" s="190"/>
      <c r="F116" s="186" t="s">
        <v>2338</v>
      </c>
    </row>
    <row r="117" spans="1:6" ht="14.25">
      <c r="A117" s="170">
        <v>41</v>
      </c>
      <c r="B117" s="170">
        <v>73</v>
      </c>
      <c r="C117" s="170">
        <v>53</v>
      </c>
      <c r="D117" s="210" t="s">
        <v>3854</v>
      </c>
      <c r="E117" s="190"/>
      <c r="F117" s="186" t="s">
        <v>2339</v>
      </c>
    </row>
    <row r="118" spans="1:6" ht="14.25">
      <c r="A118" s="170">
        <v>41</v>
      </c>
      <c r="B118" s="170">
        <v>73</v>
      </c>
      <c r="C118" s="170">
        <v>55</v>
      </c>
      <c r="D118" s="210" t="s">
        <v>3851</v>
      </c>
      <c r="E118" s="190"/>
      <c r="F118" s="186" t="s">
        <v>2211</v>
      </c>
    </row>
    <row r="119" spans="1:6" ht="14.25">
      <c r="A119" s="170">
        <v>41</v>
      </c>
      <c r="B119" s="170">
        <v>73</v>
      </c>
      <c r="C119" s="170">
        <v>57</v>
      </c>
      <c r="D119" s="210" t="s">
        <v>3853</v>
      </c>
      <c r="E119" s="190"/>
      <c r="F119" s="186" t="s">
        <v>2340</v>
      </c>
    </row>
    <row r="120" spans="1:6" ht="14.25">
      <c r="A120" s="170">
        <v>41</v>
      </c>
      <c r="B120" s="170">
        <v>73</v>
      </c>
      <c r="C120" s="170">
        <v>59</v>
      </c>
      <c r="D120" s="210" t="s">
        <v>3855</v>
      </c>
      <c r="E120" s="190"/>
      <c r="F120" s="186" t="s">
        <v>2341</v>
      </c>
    </row>
    <row r="121" spans="1:8" ht="14.25">
      <c r="A121" s="169">
        <v>41</v>
      </c>
      <c r="B121" s="169">
        <v>76</v>
      </c>
      <c r="C121" s="169"/>
      <c r="D121" s="195" t="s">
        <v>365</v>
      </c>
      <c r="E121" s="188" t="s">
        <v>102</v>
      </c>
      <c r="F121" s="205">
        <v>-1</v>
      </c>
      <c r="H121" s="163">
        <v>5</v>
      </c>
    </row>
    <row r="122" spans="1:6" ht="14.25">
      <c r="A122" s="170">
        <v>41</v>
      </c>
      <c r="B122" s="170">
        <v>76</v>
      </c>
      <c r="C122" s="170">
        <v>51</v>
      </c>
      <c r="D122" s="210" t="s">
        <v>3822</v>
      </c>
      <c r="E122" s="190"/>
      <c r="F122" s="186"/>
    </row>
    <row r="123" spans="1:6" ht="14.25">
      <c r="A123" s="170">
        <v>41</v>
      </c>
      <c r="B123" s="170">
        <v>76</v>
      </c>
      <c r="C123" s="170">
        <v>53</v>
      </c>
      <c r="D123" s="210" t="s">
        <v>3859</v>
      </c>
      <c r="E123" s="190"/>
      <c r="F123" s="186"/>
    </row>
    <row r="124" spans="1:9" ht="14.25">
      <c r="A124" s="170">
        <v>41</v>
      </c>
      <c r="B124" s="170">
        <v>76</v>
      </c>
      <c r="C124" s="170">
        <v>55</v>
      </c>
      <c r="D124" s="210" t="s">
        <v>3857</v>
      </c>
      <c r="E124" s="190"/>
      <c r="F124" s="186"/>
      <c r="I124" s="190" t="s">
        <v>368</v>
      </c>
    </row>
    <row r="125" spans="1:6" ht="14.25">
      <c r="A125" s="170">
        <v>41</v>
      </c>
      <c r="B125" s="170">
        <v>76</v>
      </c>
      <c r="C125" s="170">
        <v>57</v>
      </c>
      <c r="D125" s="210" t="s">
        <v>3858</v>
      </c>
      <c r="E125" s="190"/>
      <c r="F125" s="186"/>
    </row>
    <row r="126" spans="1:6" ht="14.25">
      <c r="A126" s="170">
        <v>41</v>
      </c>
      <c r="B126" s="170">
        <v>76</v>
      </c>
      <c r="C126" s="170">
        <v>59</v>
      </c>
      <c r="D126" s="210" t="s">
        <v>3856</v>
      </c>
      <c r="E126" s="190"/>
      <c r="F126" s="186"/>
    </row>
    <row r="127" spans="1:8" ht="14.25">
      <c r="A127" s="169">
        <v>41</v>
      </c>
      <c r="B127" s="169">
        <v>79</v>
      </c>
      <c r="C127" s="169"/>
      <c r="D127" s="195" t="s">
        <v>370</v>
      </c>
      <c r="E127" s="188" t="s">
        <v>102</v>
      </c>
      <c r="F127" s="186"/>
      <c r="H127" s="158">
        <v>5</v>
      </c>
    </row>
    <row r="128" spans="1:6" ht="14.25">
      <c r="A128" s="170">
        <v>41</v>
      </c>
      <c r="B128" s="170">
        <v>79</v>
      </c>
      <c r="C128" s="170">
        <v>51</v>
      </c>
      <c r="D128" s="210" t="s">
        <v>3861</v>
      </c>
      <c r="E128" s="190"/>
      <c r="F128" s="186"/>
    </row>
    <row r="129" spans="1:6" ht="14.25">
      <c r="A129" s="170">
        <v>41</v>
      </c>
      <c r="B129" s="170">
        <v>79</v>
      </c>
      <c r="C129" s="170">
        <v>53</v>
      </c>
      <c r="D129" s="210" t="s">
        <v>3860</v>
      </c>
      <c r="E129" s="190"/>
      <c r="F129" s="186"/>
    </row>
    <row r="130" spans="1:6" ht="14.25">
      <c r="A130" s="170">
        <v>41</v>
      </c>
      <c r="B130" s="170">
        <v>79</v>
      </c>
      <c r="C130" s="170">
        <v>55</v>
      </c>
      <c r="D130" s="210" t="s">
        <v>3862</v>
      </c>
      <c r="E130" s="190"/>
      <c r="F130" s="186"/>
    </row>
    <row r="131" spans="1:6" ht="14.25">
      <c r="A131" s="170">
        <v>41</v>
      </c>
      <c r="B131" s="170">
        <v>79</v>
      </c>
      <c r="C131" s="170">
        <v>57</v>
      </c>
      <c r="D131" s="210" t="s">
        <v>3863</v>
      </c>
      <c r="E131" s="190"/>
      <c r="F131" s="186"/>
    </row>
    <row r="132" spans="1:6" ht="14.25">
      <c r="A132" s="170">
        <v>41</v>
      </c>
      <c r="B132" s="170">
        <v>79</v>
      </c>
      <c r="C132" s="170">
        <v>59</v>
      </c>
      <c r="D132" s="210" t="s">
        <v>3864</v>
      </c>
      <c r="E132" s="190"/>
      <c r="F132" s="186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r:id="rId2"/>
  <headerFooter>
    <oddFooter>&amp;R&amp;P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19"/>
  <sheetViews>
    <sheetView zoomScaleSheetLayoutView="85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8.140625" style="158" hidden="1" customWidth="1"/>
    <col min="7" max="8" width="9.140625" style="158" hidden="1" customWidth="1"/>
    <col min="9" max="9" width="9.140625" style="158" customWidth="1"/>
    <col min="10" max="10" width="24.28125" style="158" hidden="1" customWidth="1"/>
    <col min="11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10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  <c r="J7" s="171" t="s">
        <v>1379</v>
      </c>
    </row>
    <row r="8" spans="1:8" ht="14.25">
      <c r="A8" s="180">
        <v>85</v>
      </c>
      <c r="B8" s="180"/>
      <c r="C8" s="180"/>
      <c r="D8" s="181" t="s">
        <v>1379</v>
      </c>
      <c r="E8" s="231" t="s">
        <v>1748</v>
      </c>
      <c r="F8" s="185">
        <v>2</v>
      </c>
      <c r="G8" s="186"/>
      <c r="H8" s="187">
        <f>+H9+H21+H26+H30+H34+H39+H45+H50+H55+H60+H65+H71+H77+H83+H90+H94+H105+H110+H115</f>
        <v>92</v>
      </c>
    </row>
    <row r="9" spans="1:8" ht="14.25">
      <c r="A9" s="169">
        <v>85</v>
      </c>
      <c r="B9" s="174">
        <v>1</v>
      </c>
      <c r="C9" s="169"/>
      <c r="D9" s="175" t="s">
        <v>1382</v>
      </c>
      <c r="E9" s="188" t="s">
        <v>1747</v>
      </c>
      <c r="F9" s="240">
        <v>2</v>
      </c>
      <c r="G9" s="186"/>
      <c r="H9" s="186">
        <v>11</v>
      </c>
    </row>
    <row r="10" spans="1:8" ht="14.25">
      <c r="A10" s="170">
        <v>85</v>
      </c>
      <c r="B10" s="176">
        <v>1</v>
      </c>
      <c r="C10" s="170">
        <v>51</v>
      </c>
      <c r="D10" s="177" t="s">
        <v>55</v>
      </c>
      <c r="E10" s="190"/>
      <c r="F10" s="186"/>
      <c r="G10" s="186"/>
      <c r="H10" s="186"/>
    </row>
    <row r="11" spans="1:8" ht="14.25">
      <c r="A11" s="170">
        <v>85</v>
      </c>
      <c r="B11" s="176">
        <v>1</v>
      </c>
      <c r="C11" s="170">
        <v>53</v>
      </c>
      <c r="D11" s="177" t="s">
        <v>56</v>
      </c>
      <c r="E11" s="190"/>
      <c r="F11" s="186"/>
      <c r="G11" s="186"/>
      <c r="H11" s="186"/>
    </row>
    <row r="12" spans="1:8" ht="14.25">
      <c r="A12" s="170">
        <v>85</v>
      </c>
      <c r="B12" s="176">
        <v>1</v>
      </c>
      <c r="C12" s="170">
        <v>55</v>
      </c>
      <c r="D12" s="177" t="s">
        <v>57</v>
      </c>
      <c r="E12" s="190"/>
      <c r="F12" s="186"/>
      <c r="G12" s="186"/>
      <c r="H12" s="186"/>
    </row>
    <row r="13" spans="1:8" ht="14.25">
      <c r="A13" s="170">
        <v>85</v>
      </c>
      <c r="B13" s="176">
        <v>1</v>
      </c>
      <c r="C13" s="170">
        <v>57</v>
      </c>
      <c r="D13" s="177" t="s">
        <v>58</v>
      </c>
      <c r="E13" s="190"/>
      <c r="F13" s="186"/>
      <c r="G13" s="186"/>
      <c r="H13" s="186"/>
    </row>
    <row r="14" spans="1:8" ht="14.25">
      <c r="A14" s="170">
        <v>85</v>
      </c>
      <c r="B14" s="176">
        <v>1</v>
      </c>
      <c r="C14" s="170">
        <v>59</v>
      </c>
      <c r="D14" s="177" t="s">
        <v>59</v>
      </c>
      <c r="E14" s="190"/>
      <c r="F14" s="186"/>
      <c r="G14" s="186"/>
      <c r="H14" s="186"/>
    </row>
    <row r="15" spans="1:8" ht="14.25">
      <c r="A15" s="170">
        <v>85</v>
      </c>
      <c r="B15" s="176">
        <v>1</v>
      </c>
      <c r="C15" s="170">
        <v>61</v>
      </c>
      <c r="D15" s="177" t="s">
        <v>60</v>
      </c>
      <c r="E15" s="190"/>
      <c r="F15" s="186"/>
      <c r="G15" s="186"/>
      <c r="H15" s="186"/>
    </row>
    <row r="16" spans="1:8" ht="14.25">
      <c r="A16" s="170">
        <v>85</v>
      </c>
      <c r="B16" s="176">
        <v>1</v>
      </c>
      <c r="C16" s="170">
        <v>63</v>
      </c>
      <c r="D16" s="177" t="s">
        <v>61</v>
      </c>
      <c r="E16" s="190"/>
      <c r="F16" s="186"/>
      <c r="G16" s="186"/>
      <c r="H16" s="186"/>
    </row>
    <row r="17" spans="1:8" ht="14.25">
      <c r="A17" s="170">
        <v>85</v>
      </c>
      <c r="B17" s="176">
        <v>1</v>
      </c>
      <c r="C17" s="170">
        <v>65</v>
      </c>
      <c r="D17" s="177" t="s">
        <v>62</v>
      </c>
      <c r="E17" s="190"/>
      <c r="F17" s="186"/>
      <c r="G17" s="186"/>
      <c r="H17" s="186"/>
    </row>
    <row r="18" spans="1:8" ht="14.25">
      <c r="A18" s="170">
        <v>85</v>
      </c>
      <c r="B18" s="176">
        <v>1</v>
      </c>
      <c r="C18" s="170">
        <v>67</v>
      </c>
      <c r="D18" s="177" t="s">
        <v>63</v>
      </c>
      <c r="E18" s="190"/>
      <c r="F18" s="186"/>
      <c r="G18" s="186"/>
      <c r="H18" s="186"/>
    </row>
    <row r="19" spans="1:8" ht="14.25">
      <c r="A19" s="170">
        <v>85</v>
      </c>
      <c r="B19" s="176">
        <v>1</v>
      </c>
      <c r="C19" s="170">
        <v>69</v>
      </c>
      <c r="D19" s="177" t="s">
        <v>64</v>
      </c>
      <c r="E19" s="190"/>
      <c r="F19" s="240">
        <v>2</v>
      </c>
      <c r="G19" s="186"/>
      <c r="H19" s="192"/>
    </row>
    <row r="20" spans="1:8" ht="14.25">
      <c r="A20" s="170">
        <v>85</v>
      </c>
      <c r="B20" s="176">
        <v>1</v>
      </c>
      <c r="C20" s="170">
        <v>71</v>
      </c>
      <c r="D20" s="177" t="s">
        <v>487</v>
      </c>
      <c r="E20" s="190"/>
      <c r="F20" s="240"/>
      <c r="G20" s="186"/>
      <c r="H20" s="192"/>
    </row>
    <row r="21" spans="1:8" ht="14.25">
      <c r="A21" s="169">
        <v>85</v>
      </c>
      <c r="B21" s="174">
        <v>4</v>
      </c>
      <c r="C21" s="169"/>
      <c r="D21" s="175" t="s">
        <v>1321</v>
      </c>
      <c r="E21" s="188" t="s">
        <v>66</v>
      </c>
      <c r="F21" s="186"/>
      <c r="G21" s="186"/>
      <c r="H21" s="186">
        <v>4</v>
      </c>
    </row>
    <row r="22" spans="1:8" ht="14.25">
      <c r="A22" s="170">
        <v>85</v>
      </c>
      <c r="B22" s="176">
        <v>4</v>
      </c>
      <c r="C22" s="170">
        <v>51</v>
      </c>
      <c r="D22" s="177" t="s">
        <v>2842</v>
      </c>
      <c r="E22" s="190"/>
      <c r="F22" s="186" t="s">
        <v>1996</v>
      </c>
      <c r="G22" s="186"/>
      <c r="H22" s="186"/>
    </row>
    <row r="23" spans="1:8" ht="14.25">
      <c r="A23" s="170">
        <v>85</v>
      </c>
      <c r="B23" s="176">
        <v>4</v>
      </c>
      <c r="C23" s="170">
        <v>53</v>
      </c>
      <c r="D23" s="177" t="s">
        <v>2840</v>
      </c>
      <c r="E23" s="190"/>
      <c r="F23" s="186" t="s">
        <v>2346</v>
      </c>
      <c r="G23" s="186"/>
      <c r="H23" s="186"/>
    </row>
    <row r="24" spans="1:8" ht="14.25">
      <c r="A24" s="170">
        <v>85</v>
      </c>
      <c r="B24" s="176">
        <v>4</v>
      </c>
      <c r="C24" s="170">
        <v>55</v>
      </c>
      <c r="D24" s="177" t="s">
        <v>2841</v>
      </c>
      <c r="E24" s="190"/>
      <c r="F24" s="186" t="s">
        <v>2347</v>
      </c>
      <c r="G24" s="186"/>
      <c r="H24" s="186"/>
    </row>
    <row r="25" spans="1:8" ht="14.25">
      <c r="A25" s="170">
        <v>85</v>
      </c>
      <c r="B25" s="176">
        <v>4</v>
      </c>
      <c r="C25" s="170">
        <v>57</v>
      </c>
      <c r="D25" s="177" t="s">
        <v>2843</v>
      </c>
      <c r="E25" s="190"/>
      <c r="F25" s="186" t="s">
        <v>2348</v>
      </c>
      <c r="G25" s="186"/>
      <c r="H25" s="186"/>
    </row>
    <row r="26" spans="1:8" ht="14.25">
      <c r="A26" s="169">
        <v>85</v>
      </c>
      <c r="B26" s="174">
        <v>7</v>
      </c>
      <c r="C26" s="169"/>
      <c r="D26" s="175" t="s">
        <v>1324</v>
      </c>
      <c r="E26" s="188" t="s">
        <v>72</v>
      </c>
      <c r="F26" s="186"/>
      <c r="G26" s="186"/>
      <c r="H26" s="186">
        <v>3</v>
      </c>
    </row>
    <row r="27" spans="1:8" ht="14.25">
      <c r="A27" s="170">
        <v>85</v>
      </c>
      <c r="B27" s="176">
        <v>7</v>
      </c>
      <c r="C27" s="170">
        <v>51</v>
      </c>
      <c r="D27" s="177" t="s">
        <v>2678</v>
      </c>
      <c r="E27" s="190"/>
      <c r="F27" s="186" t="s">
        <v>1914</v>
      </c>
      <c r="G27" s="186"/>
      <c r="H27" s="186"/>
    </row>
    <row r="28" spans="1:8" ht="14.25">
      <c r="A28" s="170">
        <v>85</v>
      </c>
      <c r="B28" s="176">
        <v>7</v>
      </c>
      <c r="C28" s="170">
        <v>53</v>
      </c>
      <c r="D28" s="177" t="s">
        <v>2679</v>
      </c>
      <c r="E28" s="190"/>
      <c r="F28" s="186" t="s">
        <v>2349</v>
      </c>
      <c r="G28" s="186"/>
      <c r="H28" s="186"/>
    </row>
    <row r="29" spans="1:8" ht="14.25">
      <c r="A29" s="170">
        <v>85</v>
      </c>
      <c r="B29" s="176">
        <v>7</v>
      </c>
      <c r="C29" s="170">
        <v>55</v>
      </c>
      <c r="D29" s="177" t="s">
        <v>2680</v>
      </c>
      <c r="E29" s="190"/>
      <c r="F29" s="186" t="s">
        <v>2014</v>
      </c>
      <c r="G29" s="186"/>
      <c r="H29" s="186"/>
    </row>
    <row r="30" spans="1:8" ht="14.25">
      <c r="A30" s="169">
        <v>85</v>
      </c>
      <c r="B30" s="169">
        <v>10</v>
      </c>
      <c r="C30" s="169"/>
      <c r="D30" s="175" t="s">
        <v>1325</v>
      </c>
      <c r="E30" s="188" t="s">
        <v>72</v>
      </c>
      <c r="F30" s="186"/>
      <c r="G30" s="186"/>
      <c r="H30" s="186">
        <v>3</v>
      </c>
    </row>
    <row r="31" spans="1:8" ht="14.25">
      <c r="A31" s="170">
        <v>85</v>
      </c>
      <c r="B31" s="170">
        <v>10</v>
      </c>
      <c r="C31" s="170">
        <v>51</v>
      </c>
      <c r="D31" s="177" t="s">
        <v>2845</v>
      </c>
      <c r="E31" s="190"/>
      <c r="F31" s="186" t="s">
        <v>2350</v>
      </c>
      <c r="G31" s="186"/>
      <c r="H31" s="186"/>
    </row>
    <row r="32" spans="1:8" ht="14.25">
      <c r="A32" s="170">
        <v>85</v>
      </c>
      <c r="B32" s="170">
        <v>10</v>
      </c>
      <c r="C32" s="170">
        <v>53</v>
      </c>
      <c r="D32" s="177" t="s">
        <v>2844</v>
      </c>
      <c r="E32" s="190"/>
      <c r="F32" s="186" t="s">
        <v>2014</v>
      </c>
      <c r="G32" s="186"/>
      <c r="H32" s="186"/>
    </row>
    <row r="33" spans="1:8" ht="14.25">
      <c r="A33" s="170">
        <v>85</v>
      </c>
      <c r="B33" s="170">
        <v>10</v>
      </c>
      <c r="C33" s="170">
        <v>55</v>
      </c>
      <c r="D33" s="177" t="s">
        <v>2846</v>
      </c>
      <c r="E33" s="190"/>
      <c r="F33" s="186" t="s">
        <v>1996</v>
      </c>
      <c r="G33" s="186"/>
      <c r="H33" s="186"/>
    </row>
    <row r="34" spans="1:8" ht="14.25">
      <c r="A34" s="169">
        <v>85</v>
      </c>
      <c r="B34" s="169">
        <v>13</v>
      </c>
      <c r="C34" s="169"/>
      <c r="D34" s="175" t="s">
        <v>1328</v>
      </c>
      <c r="E34" s="188" t="s">
        <v>66</v>
      </c>
      <c r="F34" s="186"/>
      <c r="G34" s="186"/>
      <c r="H34" s="186">
        <v>4</v>
      </c>
    </row>
    <row r="35" spans="1:8" ht="14.25">
      <c r="A35" s="170">
        <v>85</v>
      </c>
      <c r="B35" s="170">
        <v>13</v>
      </c>
      <c r="C35" s="170">
        <v>51</v>
      </c>
      <c r="D35" s="177" t="s">
        <v>2847</v>
      </c>
      <c r="E35" s="190"/>
      <c r="F35" s="186" t="s">
        <v>1233</v>
      </c>
      <c r="G35" s="186"/>
      <c r="H35" s="186"/>
    </row>
    <row r="36" spans="1:8" ht="14.25">
      <c r="A36" s="170">
        <v>85</v>
      </c>
      <c r="B36" s="170">
        <v>13</v>
      </c>
      <c r="C36" s="170">
        <v>53</v>
      </c>
      <c r="D36" s="177" t="s">
        <v>2848</v>
      </c>
      <c r="E36" s="190"/>
      <c r="F36" s="186" t="s">
        <v>1234</v>
      </c>
      <c r="G36" s="186"/>
      <c r="H36" s="186"/>
    </row>
    <row r="37" spans="1:8" ht="14.25">
      <c r="A37" s="170">
        <v>85</v>
      </c>
      <c r="B37" s="170">
        <v>13</v>
      </c>
      <c r="C37" s="170">
        <v>55</v>
      </c>
      <c r="D37" s="177" t="s">
        <v>2849</v>
      </c>
      <c r="E37" s="190"/>
      <c r="F37" s="186" t="s">
        <v>1235</v>
      </c>
      <c r="G37" s="186"/>
      <c r="H37" s="186"/>
    </row>
    <row r="38" spans="1:8" ht="14.25">
      <c r="A38" s="170">
        <v>85</v>
      </c>
      <c r="B38" s="170">
        <v>13</v>
      </c>
      <c r="C38" s="170">
        <v>57</v>
      </c>
      <c r="D38" s="177" t="s">
        <v>2850</v>
      </c>
      <c r="E38" s="190"/>
      <c r="F38" s="186" t="s">
        <v>1236</v>
      </c>
      <c r="G38" s="186"/>
      <c r="H38" s="186"/>
    </row>
    <row r="39" spans="1:8" ht="14.25">
      <c r="A39" s="169">
        <v>85</v>
      </c>
      <c r="B39" s="169">
        <v>16</v>
      </c>
      <c r="C39" s="169"/>
      <c r="D39" s="175" t="s">
        <v>1332</v>
      </c>
      <c r="E39" s="188" t="s">
        <v>102</v>
      </c>
      <c r="F39" s="186"/>
      <c r="G39" s="186"/>
      <c r="H39" s="186">
        <v>5</v>
      </c>
    </row>
    <row r="40" spans="1:8" ht="14.25">
      <c r="A40" s="170">
        <v>85</v>
      </c>
      <c r="B40" s="170">
        <v>16</v>
      </c>
      <c r="C40" s="170">
        <v>51</v>
      </c>
      <c r="D40" s="177" t="s">
        <v>2851</v>
      </c>
      <c r="E40" s="190"/>
      <c r="F40" s="186" t="s">
        <v>2351</v>
      </c>
      <c r="G40" s="186"/>
      <c r="H40" s="186"/>
    </row>
    <row r="41" spans="1:8" ht="14.25">
      <c r="A41" s="170">
        <v>85</v>
      </c>
      <c r="B41" s="170">
        <v>16</v>
      </c>
      <c r="C41" s="170">
        <v>53</v>
      </c>
      <c r="D41" s="177" t="s">
        <v>2802</v>
      </c>
      <c r="E41" s="190"/>
      <c r="F41" s="186" t="s">
        <v>1862</v>
      </c>
      <c r="G41" s="186"/>
      <c r="H41" s="186"/>
    </row>
    <row r="42" spans="1:8" ht="14.25">
      <c r="A42" s="170">
        <v>85</v>
      </c>
      <c r="B42" s="170">
        <v>16</v>
      </c>
      <c r="C42" s="170">
        <v>55</v>
      </c>
      <c r="D42" s="177" t="s">
        <v>2853</v>
      </c>
      <c r="E42" s="190"/>
      <c r="F42" s="186" t="s">
        <v>2352</v>
      </c>
      <c r="G42" s="186"/>
      <c r="H42" s="186"/>
    </row>
    <row r="43" spans="1:8" ht="14.25">
      <c r="A43" s="170">
        <v>85</v>
      </c>
      <c r="B43" s="170">
        <v>16</v>
      </c>
      <c r="C43" s="170">
        <v>57</v>
      </c>
      <c r="D43" s="177" t="s">
        <v>2854</v>
      </c>
      <c r="E43" s="190"/>
      <c r="F43" s="186" t="s">
        <v>1816</v>
      </c>
      <c r="G43" s="186"/>
      <c r="H43" s="186"/>
    </row>
    <row r="44" spans="1:8" ht="14.25">
      <c r="A44" s="170">
        <v>85</v>
      </c>
      <c r="B44" s="170">
        <v>16</v>
      </c>
      <c r="C44" s="170">
        <v>59</v>
      </c>
      <c r="D44" s="177" t="s">
        <v>2852</v>
      </c>
      <c r="E44" s="190"/>
      <c r="F44" s="186" t="s">
        <v>2353</v>
      </c>
      <c r="G44" s="186"/>
      <c r="H44" s="186"/>
    </row>
    <row r="45" spans="1:8" ht="14.25">
      <c r="A45" s="169">
        <v>85</v>
      </c>
      <c r="B45" s="169">
        <v>19</v>
      </c>
      <c r="C45" s="169"/>
      <c r="D45" s="175" t="s">
        <v>1336</v>
      </c>
      <c r="E45" s="188" t="s">
        <v>66</v>
      </c>
      <c r="F45" s="186"/>
      <c r="G45" s="186"/>
      <c r="H45" s="186">
        <v>4</v>
      </c>
    </row>
    <row r="46" spans="1:8" ht="14.25">
      <c r="A46" s="170">
        <v>85</v>
      </c>
      <c r="B46" s="170">
        <v>19</v>
      </c>
      <c r="C46" s="170">
        <v>51</v>
      </c>
      <c r="D46" s="177" t="s">
        <v>3876</v>
      </c>
      <c r="E46" s="190"/>
      <c r="F46" s="186" t="s">
        <v>2354</v>
      </c>
      <c r="G46" s="186"/>
      <c r="H46" s="186"/>
    </row>
    <row r="47" spans="1:8" ht="14.25">
      <c r="A47" s="170">
        <v>85</v>
      </c>
      <c r="B47" s="170">
        <v>19</v>
      </c>
      <c r="C47" s="170">
        <v>53</v>
      </c>
      <c r="D47" s="177" t="s">
        <v>3875</v>
      </c>
      <c r="E47" s="190"/>
      <c r="F47" s="186" t="s">
        <v>1833</v>
      </c>
      <c r="G47" s="186"/>
      <c r="H47" s="186"/>
    </row>
    <row r="48" spans="1:8" ht="14.25">
      <c r="A48" s="170">
        <v>85</v>
      </c>
      <c r="B48" s="170">
        <v>19</v>
      </c>
      <c r="C48" s="170">
        <v>55</v>
      </c>
      <c r="D48" s="177" t="s">
        <v>2801</v>
      </c>
      <c r="E48" s="190"/>
      <c r="F48" s="186" t="s">
        <v>2355</v>
      </c>
      <c r="G48" s="186"/>
      <c r="H48" s="186"/>
    </row>
    <row r="49" spans="1:8" ht="14.25">
      <c r="A49" s="170">
        <v>85</v>
      </c>
      <c r="B49" s="170">
        <v>19</v>
      </c>
      <c r="C49" s="170">
        <v>57</v>
      </c>
      <c r="D49" s="177" t="s">
        <v>3877</v>
      </c>
      <c r="E49" s="190"/>
      <c r="F49" s="186" t="s">
        <v>1822</v>
      </c>
      <c r="G49" s="186"/>
      <c r="H49" s="186"/>
    </row>
    <row r="50" spans="1:8" ht="14.25">
      <c r="A50" s="169">
        <v>85</v>
      </c>
      <c r="B50" s="169">
        <v>22</v>
      </c>
      <c r="C50" s="169"/>
      <c r="D50" s="175" t="s">
        <v>1338</v>
      </c>
      <c r="E50" s="188" t="s">
        <v>66</v>
      </c>
      <c r="F50" s="186"/>
      <c r="G50" s="186"/>
      <c r="H50" s="186">
        <v>4</v>
      </c>
    </row>
    <row r="51" spans="1:8" ht="14.25">
      <c r="A51" s="170">
        <v>85</v>
      </c>
      <c r="B51" s="170">
        <v>22</v>
      </c>
      <c r="C51" s="170">
        <v>51</v>
      </c>
      <c r="D51" s="177" t="s">
        <v>3878</v>
      </c>
      <c r="E51" s="190"/>
      <c r="F51" s="186" t="s">
        <v>1996</v>
      </c>
      <c r="G51" s="186"/>
      <c r="H51" s="186"/>
    </row>
    <row r="52" spans="1:8" ht="14.25">
      <c r="A52" s="170">
        <v>85</v>
      </c>
      <c r="B52" s="170">
        <v>22</v>
      </c>
      <c r="C52" s="170">
        <v>53</v>
      </c>
      <c r="D52" s="177" t="s">
        <v>3880</v>
      </c>
      <c r="E52" s="190"/>
      <c r="F52" s="186" t="s">
        <v>1996</v>
      </c>
      <c r="G52" s="186"/>
      <c r="H52" s="186"/>
    </row>
    <row r="53" spans="1:8" ht="14.25">
      <c r="A53" s="170">
        <v>85</v>
      </c>
      <c r="B53" s="170">
        <v>22</v>
      </c>
      <c r="C53" s="170">
        <v>55</v>
      </c>
      <c r="D53" s="177" t="s">
        <v>3754</v>
      </c>
      <c r="E53" s="190"/>
      <c r="F53" s="186" t="s">
        <v>1996</v>
      </c>
      <c r="G53" s="186"/>
      <c r="H53" s="186"/>
    </row>
    <row r="54" spans="1:8" ht="14.25">
      <c r="A54" s="170">
        <v>85</v>
      </c>
      <c r="B54" s="170">
        <v>22</v>
      </c>
      <c r="C54" s="170">
        <v>57</v>
      </c>
      <c r="D54" s="177" t="s">
        <v>3879</v>
      </c>
      <c r="E54" s="190"/>
      <c r="F54" s="186" t="s">
        <v>1996</v>
      </c>
      <c r="G54" s="186"/>
      <c r="H54" s="186"/>
    </row>
    <row r="55" spans="1:8" ht="14.25">
      <c r="A55" s="169">
        <v>85</v>
      </c>
      <c r="B55" s="169">
        <v>25</v>
      </c>
      <c r="C55" s="169"/>
      <c r="D55" s="175" t="s">
        <v>1341</v>
      </c>
      <c r="E55" s="188" t="s">
        <v>66</v>
      </c>
      <c r="F55" s="186"/>
      <c r="G55" s="186"/>
      <c r="H55" s="186">
        <v>4</v>
      </c>
    </row>
    <row r="56" spans="1:9" ht="14.25">
      <c r="A56" s="170">
        <v>85</v>
      </c>
      <c r="B56" s="170">
        <v>25</v>
      </c>
      <c r="C56" s="170">
        <v>51</v>
      </c>
      <c r="D56" s="177" t="s">
        <v>3882</v>
      </c>
      <c r="E56" s="190"/>
      <c r="F56" s="186" t="s">
        <v>2356</v>
      </c>
      <c r="G56" s="186"/>
      <c r="H56" s="186"/>
      <c r="I56" s="158" t="s">
        <v>2695</v>
      </c>
    </row>
    <row r="57" spans="1:8" ht="14.25">
      <c r="A57" s="170">
        <v>85</v>
      </c>
      <c r="B57" s="170">
        <v>25</v>
      </c>
      <c r="C57" s="170">
        <v>53</v>
      </c>
      <c r="D57" s="177" t="s">
        <v>3881</v>
      </c>
      <c r="E57" s="190"/>
      <c r="F57" s="186" t="s">
        <v>2123</v>
      </c>
      <c r="G57" s="186"/>
      <c r="H57" s="186"/>
    </row>
    <row r="58" spans="1:8" ht="14.25">
      <c r="A58" s="170">
        <v>85</v>
      </c>
      <c r="B58" s="170">
        <v>25</v>
      </c>
      <c r="C58" s="170">
        <v>55</v>
      </c>
      <c r="D58" s="177" t="s">
        <v>3884</v>
      </c>
      <c r="E58" s="190"/>
      <c r="F58" s="186" t="s">
        <v>1841</v>
      </c>
      <c r="G58" s="186"/>
      <c r="H58" s="186"/>
    </row>
    <row r="59" spans="1:8" ht="14.25">
      <c r="A59" s="170">
        <v>85</v>
      </c>
      <c r="B59" s="170">
        <v>25</v>
      </c>
      <c r="C59" s="170">
        <v>57</v>
      </c>
      <c r="D59" s="177" t="s">
        <v>3883</v>
      </c>
      <c r="E59" s="190"/>
      <c r="F59" s="186" t="s">
        <v>2357</v>
      </c>
      <c r="G59" s="186"/>
      <c r="H59" s="186"/>
    </row>
    <row r="60" spans="1:8" ht="14.25">
      <c r="A60" s="169">
        <v>85</v>
      </c>
      <c r="B60" s="169">
        <v>28</v>
      </c>
      <c r="C60" s="169"/>
      <c r="D60" s="175" t="s">
        <v>1345</v>
      </c>
      <c r="E60" s="188" t="s">
        <v>66</v>
      </c>
      <c r="F60" s="186"/>
      <c r="G60" s="186"/>
      <c r="H60" s="186">
        <v>4</v>
      </c>
    </row>
    <row r="61" spans="1:8" ht="14.25">
      <c r="A61" s="170">
        <v>85</v>
      </c>
      <c r="B61" s="170">
        <v>28</v>
      </c>
      <c r="C61" s="170">
        <v>51</v>
      </c>
      <c r="D61" s="177" t="s">
        <v>3888</v>
      </c>
      <c r="E61" s="190"/>
      <c r="F61" s="186" t="s">
        <v>2358</v>
      </c>
      <c r="G61" s="186"/>
      <c r="H61" s="186"/>
    </row>
    <row r="62" spans="1:8" ht="14.25">
      <c r="A62" s="170">
        <v>85</v>
      </c>
      <c r="B62" s="170">
        <v>28</v>
      </c>
      <c r="C62" s="170">
        <v>53</v>
      </c>
      <c r="D62" s="177" t="s">
        <v>3885</v>
      </c>
      <c r="E62" s="190"/>
      <c r="F62" s="186" t="s">
        <v>2359</v>
      </c>
      <c r="G62" s="186"/>
      <c r="H62" s="186"/>
    </row>
    <row r="63" spans="1:8" ht="14.25">
      <c r="A63" s="170">
        <v>85</v>
      </c>
      <c r="B63" s="170">
        <v>28</v>
      </c>
      <c r="C63" s="170">
        <v>55</v>
      </c>
      <c r="D63" s="177" t="s">
        <v>3887</v>
      </c>
      <c r="E63" s="190"/>
      <c r="F63" s="186" t="s">
        <v>2360</v>
      </c>
      <c r="G63" s="186"/>
      <c r="H63" s="186"/>
    </row>
    <row r="64" spans="1:8" ht="14.25">
      <c r="A64" s="170">
        <v>85</v>
      </c>
      <c r="B64" s="170">
        <v>28</v>
      </c>
      <c r="C64" s="170">
        <v>57</v>
      </c>
      <c r="D64" s="177" t="s">
        <v>3886</v>
      </c>
      <c r="E64" s="190"/>
      <c r="F64" s="186" t="s">
        <v>2361</v>
      </c>
      <c r="G64" s="186"/>
      <c r="H64" s="186"/>
    </row>
    <row r="65" spans="1:8" ht="14.25">
      <c r="A65" s="169">
        <v>85</v>
      </c>
      <c r="B65" s="169">
        <v>31</v>
      </c>
      <c r="C65" s="169"/>
      <c r="D65" s="175" t="s">
        <v>1350</v>
      </c>
      <c r="E65" s="188" t="s">
        <v>102</v>
      </c>
      <c r="F65" s="186"/>
      <c r="G65" s="186"/>
      <c r="H65" s="186">
        <v>5</v>
      </c>
    </row>
    <row r="66" spans="1:8" ht="14.25">
      <c r="A66" s="170">
        <v>85</v>
      </c>
      <c r="B66" s="170">
        <v>31</v>
      </c>
      <c r="C66" s="170">
        <v>51</v>
      </c>
      <c r="D66" s="177" t="s">
        <v>3892</v>
      </c>
      <c r="E66" s="190"/>
      <c r="F66" s="186" t="s">
        <v>2362</v>
      </c>
      <c r="G66" s="186"/>
      <c r="H66" s="186"/>
    </row>
    <row r="67" spans="1:8" ht="14.25">
      <c r="A67" s="170">
        <v>85</v>
      </c>
      <c r="B67" s="170">
        <v>31</v>
      </c>
      <c r="C67" s="170">
        <v>53</v>
      </c>
      <c r="D67" s="177" t="s">
        <v>3891</v>
      </c>
      <c r="E67" s="190"/>
      <c r="F67" s="186" t="s">
        <v>2363</v>
      </c>
      <c r="G67" s="186"/>
      <c r="H67" s="186"/>
    </row>
    <row r="68" spans="1:8" ht="14.25">
      <c r="A68" s="170">
        <v>85</v>
      </c>
      <c r="B68" s="170">
        <v>31</v>
      </c>
      <c r="C68" s="170">
        <v>55</v>
      </c>
      <c r="D68" s="177" t="s">
        <v>3890</v>
      </c>
      <c r="E68" s="190"/>
      <c r="F68" s="186" t="s">
        <v>1996</v>
      </c>
      <c r="G68" s="186"/>
      <c r="H68" s="186"/>
    </row>
    <row r="69" spans="1:8" ht="14.25">
      <c r="A69" s="170">
        <v>85</v>
      </c>
      <c r="B69" s="170">
        <v>31</v>
      </c>
      <c r="C69" s="170">
        <v>57</v>
      </c>
      <c r="D69" s="177" t="s">
        <v>3720</v>
      </c>
      <c r="E69" s="190"/>
      <c r="F69" s="186" t="s">
        <v>1833</v>
      </c>
      <c r="G69" s="186"/>
      <c r="H69" s="186"/>
    </row>
    <row r="70" spans="1:8" ht="14.25">
      <c r="A70" s="170">
        <v>85</v>
      </c>
      <c r="B70" s="170">
        <v>31</v>
      </c>
      <c r="C70" s="170">
        <v>59</v>
      </c>
      <c r="D70" s="177" t="s">
        <v>3889</v>
      </c>
      <c r="E70" s="190"/>
      <c r="F70" s="186" t="s">
        <v>2364</v>
      </c>
      <c r="G70" s="186"/>
      <c r="H70" s="186"/>
    </row>
    <row r="71" spans="1:8" ht="14.25">
      <c r="A71" s="169">
        <v>85</v>
      </c>
      <c r="B71" s="169">
        <v>34</v>
      </c>
      <c r="C71" s="169"/>
      <c r="D71" s="175" t="s">
        <v>1353</v>
      </c>
      <c r="E71" s="188" t="s">
        <v>102</v>
      </c>
      <c r="F71" s="186"/>
      <c r="G71" s="186"/>
      <c r="H71" s="186">
        <v>5</v>
      </c>
    </row>
    <row r="72" spans="1:8" ht="14.25">
      <c r="A72" s="170">
        <v>85</v>
      </c>
      <c r="B72" s="170">
        <v>34</v>
      </c>
      <c r="C72" s="170">
        <v>51</v>
      </c>
      <c r="D72" s="177" t="s">
        <v>3895</v>
      </c>
      <c r="E72" s="190"/>
      <c r="F72" s="186" t="s">
        <v>2365</v>
      </c>
      <c r="G72" s="186"/>
      <c r="H72" s="186"/>
    </row>
    <row r="73" spans="1:8" ht="14.25">
      <c r="A73" s="170">
        <v>85</v>
      </c>
      <c r="B73" s="170">
        <v>34</v>
      </c>
      <c r="C73" s="170">
        <v>53</v>
      </c>
      <c r="D73" s="177" t="s">
        <v>3893</v>
      </c>
      <c r="E73" s="190"/>
      <c r="F73" s="186" t="s">
        <v>2366</v>
      </c>
      <c r="G73" s="186"/>
      <c r="H73" s="186"/>
    </row>
    <row r="74" spans="1:8" ht="14.25">
      <c r="A74" s="170">
        <v>85</v>
      </c>
      <c r="B74" s="170">
        <v>34</v>
      </c>
      <c r="C74" s="170">
        <v>55</v>
      </c>
      <c r="D74" s="177" t="s">
        <v>3894</v>
      </c>
      <c r="E74" s="190"/>
      <c r="F74" s="186" t="s">
        <v>1996</v>
      </c>
      <c r="G74" s="186"/>
      <c r="H74" s="186"/>
    </row>
    <row r="75" spans="1:8" ht="14.25">
      <c r="A75" s="170">
        <v>85</v>
      </c>
      <c r="B75" s="170">
        <v>34</v>
      </c>
      <c r="C75" s="170">
        <v>57</v>
      </c>
      <c r="D75" s="177" t="s">
        <v>2818</v>
      </c>
      <c r="E75" s="190"/>
      <c r="F75" s="186" t="s">
        <v>1822</v>
      </c>
      <c r="G75" s="186"/>
      <c r="H75" s="186"/>
    </row>
    <row r="76" spans="1:8" ht="14.25">
      <c r="A76" s="170">
        <v>85</v>
      </c>
      <c r="B76" s="170">
        <v>34</v>
      </c>
      <c r="C76" s="170">
        <v>59</v>
      </c>
      <c r="D76" s="177" t="s">
        <v>3896</v>
      </c>
      <c r="E76" s="190"/>
      <c r="F76" s="186" t="s">
        <v>1996</v>
      </c>
      <c r="G76" s="186"/>
      <c r="H76" s="186"/>
    </row>
    <row r="77" spans="1:8" ht="14.25">
      <c r="A77" s="169">
        <v>85</v>
      </c>
      <c r="B77" s="169">
        <v>37</v>
      </c>
      <c r="C77" s="169"/>
      <c r="D77" s="175" t="s">
        <v>1356</v>
      </c>
      <c r="E77" s="188" t="s">
        <v>102</v>
      </c>
      <c r="F77" s="186"/>
      <c r="G77" s="186"/>
      <c r="H77" s="186">
        <v>5</v>
      </c>
    </row>
    <row r="78" spans="1:8" ht="14.25">
      <c r="A78" s="170">
        <v>85</v>
      </c>
      <c r="B78" s="170">
        <v>37</v>
      </c>
      <c r="C78" s="170">
        <v>51</v>
      </c>
      <c r="D78" s="177" t="s">
        <v>2872</v>
      </c>
      <c r="E78" s="190"/>
      <c r="F78" s="186" t="s">
        <v>1996</v>
      </c>
      <c r="G78" s="186"/>
      <c r="H78" s="186"/>
    </row>
    <row r="79" spans="1:8" ht="14.25">
      <c r="A79" s="170">
        <v>85</v>
      </c>
      <c r="B79" s="170">
        <v>37</v>
      </c>
      <c r="C79" s="170">
        <v>53</v>
      </c>
      <c r="D79" s="177" t="s">
        <v>2873</v>
      </c>
      <c r="E79" s="190"/>
      <c r="F79" s="186" t="s">
        <v>1996</v>
      </c>
      <c r="G79" s="186"/>
      <c r="H79" s="186"/>
    </row>
    <row r="80" spans="1:8" ht="14.25">
      <c r="A80" s="170">
        <v>85</v>
      </c>
      <c r="B80" s="170">
        <v>37</v>
      </c>
      <c r="C80" s="170">
        <v>55</v>
      </c>
      <c r="D80" s="177" t="s">
        <v>2874</v>
      </c>
      <c r="E80" s="190"/>
      <c r="F80" s="186" t="s">
        <v>1996</v>
      </c>
      <c r="G80" s="186"/>
      <c r="H80" s="186"/>
    </row>
    <row r="81" spans="1:8" ht="14.25">
      <c r="A81" s="170">
        <v>85</v>
      </c>
      <c r="B81" s="170">
        <v>37</v>
      </c>
      <c r="C81" s="170">
        <v>57</v>
      </c>
      <c r="D81" s="177" t="s">
        <v>2875</v>
      </c>
      <c r="E81" s="190"/>
      <c r="F81" s="186" t="s">
        <v>1996</v>
      </c>
      <c r="G81" s="186"/>
      <c r="H81" s="186"/>
    </row>
    <row r="82" spans="1:8" ht="14.25">
      <c r="A82" s="170">
        <v>85</v>
      </c>
      <c r="B82" s="170">
        <v>37</v>
      </c>
      <c r="C82" s="170">
        <v>59</v>
      </c>
      <c r="D82" s="177" t="s">
        <v>2876</v>
      </c>
      <c r="E82" s="190"/>
      <c r="F82" s="186" t="s">
        <v>1996</v>
      </c>
      <c r="G82" s="186"/>
      <c r="H82" s="186"/>
    </row>
    <row r="83" spans="1:8" ht="14.25">
      <c r="A83" s="169">
        <v>85</v>
      </c>
      <c r="B83" s="169">
        <v>40</v>
      </c>
      <c r="C83" s="169"/>
      <c r="D83" s="175" t="s">
        <v>1026</v>
      </c>
      <c r="E83" s="188" t="s">
        <v>77</v>
      </c>
      <c r="F83" s="186"/>
      <c r="G83" s="186"/>
      <c r="H83" s="186">
        <v>6</v>
      </c>
    </row>
    <row r="84" spans="1:8" ht="14.25">
      <c r="A84" s="170">
        <v>85</v>
      </c>
      <c r="B84" s="170">
        <v>40</v>
      </c>
      <c r="C84" s="170">
        <v>51</v>
      </c>
      <c r="D84" s="177" t="s">
        <v>2855</v>
      </c>
      <c r="E84" s="190"/>
      <c r="F84" s="186" t="s">
        <v>1996</v>
      </c>
      <c r="G84" s="186"/>
      <c r="H84" s="186"/>
    </row>
    <row r="85" spans="1:8" ht="14.25">
      <c r="A85" s="170">
        <v>85</v>
      </c>
      <c r="B85" s="170">
        <v>40</v>
      </c>
      <c r="C85" s="170">
        <v>53</v>
      </c>
      <c r="D85" s="177" t="s">
        <v>2857</v>
      </c>
      <c r="E85" s="190"/>
      <c r="F85" s="186" t="s">
        <v>2287</v>
      </c>
      <c r="G85" s="186"/>
      <c r="H85" s="186"/>
    </row>
    <row r="86" spans="1:8" ht="14.25">
      <c r="A86" s="170">
        <v>85</v>
      </c>
      <c r="B86" s="170">
        <v>40</v>
      </c>
      <c r="C86" s="170">
        <v>55</v>
      </c>
      <c r="D86" s="177" t="s">
        <v>2856</v>
      </c>
      <c r="E86" s="190"/>
      <c r="F86" s="186" t="s">
        <v>2367</v>
      </c>
      <c r="G86" s="186"/>
      <c r="H86" s="186"/>
    </row>
    <row r="87" spans="1:8" ht="14.25">
      <c r="A87" s="170">
        <v>85</v>
      </c>
      <c r="B87" s="170">
        <v>40</v>
      </c>
      <c r="C87" s="170">
        <v>57</v>
      </c>
      <c r="D87" s="177" t="s">
        <v>2858</v>
      </c>
      <c r="E87" s="190"/>
      <c r="F87" s="186" t="s">
        <v>1996</v>
      </c>
      <c r="G87" s="186"/>
      <c r="H87" s="186"/>
    </row>
    <row r="88" spans="1:8" ht="14.25">
      <c r="A88" s="170">
        <v>85</v>
      </c>
      <c r="B88" s="170">
        <v>40</v>
      </c>
      <c r="C88" s="170">
        <v>59</v>
      </c>
      <c r="D88" s="177" t="s">
        <v>2860</v>
      </c>
      <c r="E88" s="190"/>
      <c r="F88" s="186" t="s">
        <v>2368</v>
      </c>
      <c r="G88" s="186"/>
      <c r="H88" s="186"/>
    </row>
    <row r="89" spans="1:8" ht="14.25">
      <c r="A89" s="170">
        <v>85</v>
      </c>
      <c r="B89" s="170">
        <v>40</v>
      </c>
      <c r="C89" s="170">
        <v>61</v>
      </c>
      <c r="D89" s="177" t="s">
        <v>2859</v>
      </c>
      <c r="E89" s="190"/>
      <c r="F89" s="186" t="s">
        <v>2369</v>
      </c>
      <c r="G89" s="186"/>
      <c r="H89" s="186"/>
    </row>
    <row r="90" spans="1:8" ht="14.25">
      <c r="A90" s="169">
        <v>85</v>
      </c>
      <c r="B90" s="169">
        <v>43</v>
      </c>
      <c r="C90" s="169"/>
      <c r="D90" s="175" t="s">
        <v>1366</v>
      </c>
      <c r="E90" s="188" t="s">
        <v>72</v>
      </c>
      <c r="F90" s="186"/>
      <c r="G90" s="186"/>
      <c r="H90" s="186">
        <v>3</v>
      </c>
    </row>
    <row r="91" spans="1:8" ht="14.25">
      <c r="A91" s="170">
        <v>85</v>
      </c>
      <c r="B91" s="170">
        <v>43</v>
      </c>
      <c r="C91" s="170">
        <v>51</v>
      </c>
      <c r="D91" s="177" t="s">
        <v>2862</v>
      </c>
      <c r="E91" s="190"/>
      <c r="F91" s="186" t="s">
        <v>1999</v>
      </c>
      <c r="G91" s="186"/>
      <c r="H91" s="186"/>
    </row>
    <row r="92" spans="1:8" ht="14.25">
      <c r="A92" s="170">
        <v>85</v>
      </c>
      <c r="B92" s="170">
        <v>43</v>
      </c>
      <c r="C92" s="170">
        <v>53</v>
      </c>
      <c r="D92" s="177" t="s">
        <v>2861</v>
      </c>
      <c r="E92" s="190"/>
      <c r="F92" s="186" t="s">
        <v>1995</v>
      </c>
      <c r="G92" s="186"/>
      <c r="H92" s="186"/>
    </row>
    <row r="93" spans="1:8" ht="14.25">
      <c r="A93" s="170">
        <v>85</v>
      </c>
      <c r="B93" s="170">
        <v>43</v>
      </c>
      <c r="C93" s="170">
        <v>55</v>
      </c>
      <c r="D93" s="177" t="s">
        <v>2863</v>
      </c>
      <c r="E93" s="190"/>
      <c r="F93" s="186" t="s">
        <v>1996</v>
      </c>
      <c r="G93" s="186"/>
      <c r="H93" s="186"/>
    </row>
    <row r="94" spans="1:8" ht="14.25">
      <c r="A94" s="169">
        <v>85</v>
      </c>
      <c r="B94" s="169">
        <v>46</v>
      </c>
      <c r="C94" s="169"/>
      <c r="D94" s="175" t="s">
        <v>1138</v>
      </c>
      <c r="E94" s="188" t="s">
        <v>54</v>
      </c>
      <c r="F94" s="186"/>
      <c r="G94" s="186"/>
      <c r="H94" s="186">
        <v>10</v>
      </c>
    </row>
    <row r="95" spans="1:8" ht="14.25">
      <c r="A95" s="170">
        <v>85</v>
      </c>
      <c r="B95" s="170">
        <v>46</v>
      </c>
      <c r="C95" s="170">
        <v>51</v>
      </c>
      <c r="D95" s="242" t="s">
        <v>55</v>
      </c>
      <c r="E95" s="241"/>
      <c r="F95" s="186"/>
      <c r="G95" s="186"/>
      <c r="H95" s="186"/>
    </row>
    <row r="96" spans="1:8" ht="14.25">
      <c r="A96" s="170">
        <v>85</v>
      </c>
      <c r="B96" s="170">
        <v>46</v>
      </c>
      <c r="C96" s="170">
        <v>53</v>
      </c>
      <c r="D96" s="242" t="s">
        <v>56</v>
      </c>
      <c r="E96" s="241"/>
      <c r="F96" s="186"/>
      <c r="G96" s="186"/>
      <c r="H96" s="186"/>
    </row>
    <row r="97" spans="1:8" ht="14.25">
      <c r="A97" s="170">
        <v>85</v>
      </c>
      <c r="B97" s="170">
        <v>46</v>
      </c>
      <c r="C97" s="170">
        <v>55</v>
      </c>
      <c r="D97" s="242" t="s">
        <v>57</v>
      </c>
      <c r="E97" s="241"/>
      <c r="F97" s="186"/>
      <c r="G97" s="186"/>
      <c r="H97" s="186"/>
    </row>
    <row r="98" spans="1:8" ht="14.25">
      <c r="A98" s="170">
        <v>85</v>
      </c>
      <c r="B98" s="170">
        <v>46</v>
      </c>
      <c r="C98" s="170">
        <v>57</v>
      </c>
      <c r="D98" s="242" t="s">
        <v>58</v>
      </c>
      <c r="E98" s="241"/>
      <c r="F98" s="186"/>
      <c r="G98" s="186"/>
      <c r="H98" s="186"/>
    </row>
    <row r="99" spans="1:8" ht="14.25">
      <c r="A99" s="170">
        <v>85</v>
      </c>
      <c r="B99" s="170">
        <v>46</v>
      </c>
      <c r="C99" s="170">
        <v>59</v>
      </c>
      <c r="D99" s="242" t="s">
        <v>59</v>
      </c>
      <c r="E99" s="241"/>
      <c r="F99" s="186"/>
      <c r="G99" s="186"/>
      <c r="H99" s="186"/>
    </row>
    <row r="100" spans="1:8" ht="14.25">
      <c r="A100" s="170">
        <v>85</v>
      </c>
      <c r="B100" s="170">
        <v>46</v>
      </c>
      <c r="C100" s="170">
        <v>61</v>
      </c>
      <c r="D100" s="242" t="s">
        <v>60</v>
      </c>
      <c r="E100" s="241"/>
      <c r="F100" s="186"/>
      <c r="G100" s="186"/>
      <c r="H100" s="186"/>
    </row>
    <row r="101" spans="1:8" ht="14.25">
      <c r="A101" s="170">
        <v>85</v>
      </c>
      <c r="B101" s="170">
        <v>46</v>
      </c>
      <c r="C101" s="170">
        <v>63</v>
      </c>
      <c r="D101" s="242" t="s">
        <v>62</v>
      </c>
      <c r="E101" s="241"/>
      <c r="F101" s="186"/>
      <c r="G101" s="186"/>
      <c r="H101" s="186"/>
    </row>
    <row r="102" spans="1:8" ht="14.25">
      <c r="A102" s="170">
        <v>85</v>
      </c>
      <c r="B102" s="170">
        <v>46</v>
      </c>
      <c r="C102" s="170">
        <v>65</v>
      </c>
      <c r="D102" s="242" t="s">
        <v>63</v>
      </c>
      <c r="E102" s="241"/>
      <c r="F102" s="186"/>
      <c r="G102" s="186"/>
      <c r="H102" s="186"/>
    </row>
    <row r="103" spans="1:8" ht="14.25">
      <c r="A103" s="170">
        <v>85</v>
      </c>
      <c r="B103" s="170">
        <v>46</v>
      </c>
      <c r="C103" s="170">
        <v>67</v>
      </c>
      <c r="D103" s="242" t="s">
        <v>64</v>
      </c>
      <c r="E103" s="241"/>
      <c r="F103" s="186"/>
      <c r="G103" s="186"/>
      <c r="H103" s="186"/>
    </row>
    <row r="104" spans="1:8" ht="14.25">
      <c r="A104" s="170">
        <v>85</v>
      </c>
      <c r="B104" s="170">
        <v>46</v>
      </c>
      <c r="C104" s="170">
        <v>69</v>
      </c>
      <c r="D104" s="242" t="s">
        <v>487</v>
      </c>
      <c r="E104" s="241"/>
      <c r="F104" s="186"/>
      <c r="G104" s="186"/>
      <c r="H104" s="186"/>
    </row>
    <row r="105" spans="1:8" ht="14.25">
      <c r="A105" s="169">
        <v>85</v>
      </c>
      <c r="B105" s="169">
        <v>49</v>
      </c>
      <c r="C105" s="169"/>
      <c r="D105" s="175" t="s">
        <v>1307</v>
      </c>
      <c r="E105" s="188" t="s">
        <v>66</v>
      </c>
      <c r="F105" s="186"/>
      <c r="G105" s="186"/>
      <c r="H105" s="186">
        <v>4</v>
      </c>
    </row>
    <row r="106" spans="1:8" ht="14.25">
      <c r="A106" s="170">
        <v>85</v>
      </c>
      <c r="B106" s="170">
        <v>49</v>
      </c>
      <c r="C106" s="170">
        <v>51</v>
      </c>
      <c r="D106" s="177" t="s">
        <v>2866</v>
      </c>
      <c r="E106" s="190"/>
      <c r="F106" s="186" t="s">
        <v>1996</v>
      </c>
      <c r="G106" s="186"/>
      <c r="H106" s="186"/>
    </row>
    <row r="107" spans="1:8" ht="14.25">
      <c r="A107" s="170">
        <v>85</v>
      </c>
      <c r="B107" s="170">
        <v>49</v>
      </c>
      <c r="C107" s="170">
        <v>53</v>
      </c>
      <c r="D107" s="177" t="s">
        <v>2867</v>
      </c>
      <c r="E107" s="190"/>
      <c r="F107" s="186" t="s">
        <v>1996</v>
      </c>
      <c r="G107" s="186"/>
      <c r="H107" s="186"/>
    </row>
    <row r="108" spans="1:8" ht="14.25">
      <c r="A108" s="170">
        <v>85</v>
      </c>
      <c r="B108" s="170">
        <v>49</v>
      </c>
      <c r="C108" s="170">
        <v>55</v>
      </c>
      <c r="D108" s="177" t="s">
        <v>2864</v>
      </c>
      <c r="E108" s="190"/>
      <c r="F108" s="186" t="s">
        <v>1996</v>
      </c>
      <c r="G108" s="186"/>
      <c r="H108" s="186"/>
    </row>
    <row r="109" spans="1:8" ht="14.25">
      <c r="A109" s="170">
        <v>85</v>
      </c>
      <c r="B109" s="170">
        <v>49</v>
      </c>
      <c r="C109" s="170">
        <v>57</v>
      </c>
      <c r="D109" s="177" t="s">
        <v>2865</v>
      </c>
      <c r="E109" s="190"/>
      <c r="F109" s="186" t="s">
        <v>1996</v>
      </c>
      <c r="G109" s="186"/>
      <c r="H109" s="186"/>
    </row>
    <row r="110" spans="1:8" ht="14.25">
      <c r="A110" s="169">
        <v>85</v>
      </c>
      <c r="B110" s="169">
        <v>52</v>
      </c>
      <c r="C110" s="169"/>
      <c r="D110" s="175" t="s">
        <v>1371</v>
      </c>
      <c r="E110" s="188" t="s">
        <v>66</v>
      </c>
      <c r="F110" s="186"/>
      <c r="G110" s="186"/>
      <c r="H110" s="186">
        <v>4</v>
      </c>
    </row>
    <row r="111" spans="1:8" ht="14.25">
      <c r="A111" s="170">
        <v>85</v>
      </c>
      <c r="B111" s="170">
        <v>52</v>
      </c>
      <c r="C111" s="170">
        <v>51</v>
      </c>
      <c r="D111" s="177" t="s">
        <v>2871</v>
      </c>
      <c r="E111" s="190"/>
      <c r="F111" s="186" t="s">
        <v>2370</v>
      </c>
      <c r="G111" s="186"/>
      <c r="H111" s="186"/>
    </row>
    <row r="112" spans="1:8" ht="14.25">
      <c r="A112" s="170">
        <v>85</v>
      </c>
      <c r="B112" s="170">
        <v>52</v>
      </c>
      <c r="C112" s="170">
        <v>53</v>
      </c>
      <c r="D112" s="177" t="s">
        <v>2868</v>
      </c>
      <c r="E112" s="190"/>
      <c r="F112" s="186" t="s">
        <v>1784</v>
      </c>
      <c r="G112" s="186"/>
      <c r="H112" s="186"/>
    </row>
    <row r="113" spans="1:8" ht="14.25">
      <c r="A113" s="170">
        <v>85</v>
      </c>
      <c r="B113" s="170">
        <v>52</v>
      </c>
      <c r="C113" s="170">
        <v>55</v>
      </c>
      <c r="D113" s="177" t="s">
        <v>2870</v>
      </c>
      <c r="E113" s="190"/>
      <c r="F113" s="186" t="s">
        <v>1996</v>
      </c>
      <c r="G113" s="186"/>
      <c r="H113" s="186"/>
    </row>
    <row r="114" spans="1:8" ht="14.25">
      <c r="A114" s="170">
        <v>85</v>
      </c>
      <c r="B114" s="170">
        <v>52</v>
      </c>
      <c r="C114" s="170">
        <v>57</v>
      </c>
      <c r="D114" s="177" t="s">
        <v>2869</v>
      </c>
      <c r="E114" s="190"/>
      <c r="F114" s="186" t="s">
        <v>2371</v>
      </c>
      <c r="G114" s="186"/>
      <c r="H114" s="186"/>
    </row>
    <row r="115" spans="1:8" ht="14.25">
      <c r="A115" s="169">
        <v>85</v>
      </c>
      <c r="B115" s="169">
        <v>55</v>
      </c>
      <c r="C115" s="169"/>
      <c r="D115" s="175" t="s">
        <v>1146</v>
      </c>
      <c r="E115" s="188" t="s">
        <v>66</v>
      </c>
      <c r="F115" s="186"/>
      <c r="G115" s="186"/>
      <c r="H115" s="186">
        <v>4</v>
      </c>
    </row>
    <row r="116" spans="1:8" ht="14.25">
      <c r="A116" s="170">
        <v>85</v>
      </c>
      <c r="B116" s="170">
        <v>55</v>
      </c>
      <c r="C116" s="170">
        <v>51</v>
      </c>
      <c r="D116" s="177" t="s">
        <v>3900</v>
      </c>
      <c r="E116" s="190"/>
      <c r="F116" s="186" t="s">
        <v>1996</v>
      </c>
      <c r="G116" s="186"/>
      <c r="H116" s="186"/>
    </row>
    <row r="117" spans="1:8" ht="14.25">
      <c r="A117" s="170">
        <v>85</v>
      </c>
      <c r="B117" s="170">
        <v>55</v>
      </c>
      <c r="C117" s="170">
        <v>53</v>
      </c>
      <c r="D117" s="177" t="s">
        <v>3899</v>
      </c>
      <c r="E117" s="190"/>
      <c r="F117" s="186" t="s">
        <v>1996</v>
      </c>
      <c r="G117" s="186"/>
      <c r="H117" s="186"/>
    </row>
    <row r="118" spans="1:8" ht="14.25">
      <c r="A118" s="170">
        <v>85</v>
      </c>
      <c r="B118" s="170">
        <v>55</v>
      </c>
      <c r="C118" s="170">
        <v>55</v>
      </c>
      <c r="D118" s="177" t="s">
        <v>3897</v>
      </c>
      <c r="E118" s="190"/>
      <c r="F118" s="186" t="s">
        <v>1996</v>
      </c>
      <c r="G118" s="186"/>
      <c r="H118" s="186"/>
    </row>
    <row r="119" spans="1:8" ht="14.25">
      <c r="A119" s="170">
        <v>85</v>
      </c>
      <c r="B119" s="170">
        <v>55</v>
      </c>
      <c r="C119" s="170">
        <v>57</v>
      </c>
      <c r="D119" s="177" t="s">
        <v>3898</v>
      </c>
      <c r="E119" s="190"/>
      <c r="F119" s="186" t="s">
        <v>1996</v>
      </c>
      <c r="G119" s="186"/>
      <c r="H119" s="186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r:id="rId2"/>
  <headerFooter>
    <oddFooter>&amp;R&amp;P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16"/>
  <sheetViews>
    <sheetView zoomScaleSheetLayoutView="55" zoomScalePageLayoutView="0" workbookViewId="0" topLeftCell="A34">
      <selection activeCell="O41" sqref="O41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8.140625" style="158" hidden="1" customWidth="1"/>
    <col min="7" max="8" width="9.140625" style="158" hidden="1" customWidth="1"/>
    <col min="9" max="9" width="22.421875" style="158" hidden="1" customWidth="1"/>
    <col min="10" max="10" width="6.8515625" style="158" hidden="1" customWidth="1"/>
    <col min="11" max="11" width="2.7109375" style="158" hidden="1" customWidth="1"/>
    <col min="12" max="12" width="13.140625" style="158" hidden="1" customWidth="1"/>
    <col min="13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180">
        <v>84</v>
      </c>
      <c r="B8" s="180"/>
      <c r="C8" s="180"/>
      <c r="D8" s="182" t="s">
        <v>1378</v>
      </c>
      <c r="E8" s="231" t="s">
        <v>1256</v>
      </c>
      <c r="F8" s="186"/>
      <c r="G8" s="186">
        <f>+G9+G22+G27+G34+G40+G46+G51+G56+G62+G69+G74+G80+G86+G92+G98+G104+G111</f>
        <v>91</v>
      </c>
      <c r="H8" s="187"/>
    </row>
    <row r="9" spans="1:8" ht="14.25">
      <c r="A9" s="169">
        <v>84</v>
      </c>
      <c r="B9" s="174">
        <v>1</v>
      </c>
      <c r="C9" s="169"/>
      <c r="D9" s="175" t="s">
        <v>1381</v>
      </c>
      <c r="E9" s="188" t="s">
        <v>1257</v>
      </c>
      <c r="F9" s="186" t="s">
        <v>1822</v>
      </c>
      <c r="G9" s="186">
        <v>12</v>
      </c>
      <c r="H9" s="186"/>
    </row>
    <row r="10" spans="1:8" ht="14.25">
      <c r="A10" s="170">
        <v>84</v>
      </c>
      <c r="B10" s="176">
        <v>1</v>
      </c>
      <c r="C10" s="170">
        <v>51</v>
      </c>
      <c r="D10" s="177" t="s">
        <v>3681</v>
      </c>
      <c r="E10" s="190"/>
      <c r="F10" s="186"/>
      <c r="G10" s="186"/>
      <c r="H10" s="186"/>
    </row>
    <row r="11" spans="1:8" ht="14.25">
      <c r="A11" s="170">
        <v>84</v>
      </c>
      <c r="B11" s="176">
        <v>1</v>
      </c>
      <c r="C11" s="170">
        <v>53</v>
      </c>
      <c r="D11" s="177" t="s">
        <v>3682</v>
      </c>
      <c r="E11" s="190"/>
      <c r="F11" s="186"/>
      <c r="G11" s="186"/>
      <c r="H11" s="186"/>
    </row>
    <row r="12" spans="1:8" ht="14.25">
      <c r="A12" s="170">
        <v>84</v>
      </c>
      <c r="B12" s="176">
        <v>1</v>
      </c>
      <c r="C12" s="170">
        <v>55</v>
      </c>
      <c r="D12" s="177" t="s">
        <v>3502</v>
      </c>
      <c r="E12" s="190"/>
      <c r="F12" s="186"/>
      <c r="G12" s="186"/>
      <c r="H12" s="186"/>
    </row>
    <row r="13" spans="1:8" ht="14.25">
      <c r="A13" s="170">
        <v>84</v>
      </c>
      <c r="B13" s="176">
        <v>1</v>
      </c>
      <c r="C13" s="170">
        <v>57</v>
      </c>
      <c r="D13" s="177" t="s">
        <v>3683</v>
      </c>
      <c r="E13" s="190"/>
      <c r="F13" s="186"/>
      <c r="G13" s="186"/>
      <c r="H13" s="186"/>
    </row>
    <row r="14" spans="1:8" ht="14.25">
      <c r="A14" s="170">
        <v>84</v>
      </c>
      <c r="B14" s="176">
        <v>1</v>
      </c>
      <c r="C14" s="170">
        <v>59</v>
      </c>
      <c r="D14" s="177" t="s">
        <v>3684</v>
      </c>
      <c r="E14" s="190"/>
      <c r="F14" s="186"/>
      <c r="G14" s="186"/>
      <c r="H14" s="186"/>
    </row>
    <row r="15" spans="1:8" ht="14.25">
      <c r="A15" s="170">
        <v>84</v>
      </c>
      <c r="B15" s="176">
        <v>1</v>
      </c>
      <c r="C15" s="170">
        <v>61</v>
      </c>
      <c r="D15" s="177" t="s">
        <v>3685</v>
      </c>
      <c r="E15" s="190"/>
      <c r="F15" s="186"/>
      <c r="G15" s="186"/>
      <c r="H15" s="186"/>
    </row>
    <row r="16" spans="1:8" ht="14.25">
      <c r="A16" s="170">
        <v>84</v>
      </c>
      <c r="B16" s="176">
        <v>1</v>
      </c>
      <c r="C16" s="170">
        <v>63</v>
      </c>
      <c r="D16" s="177" t="s">
        <v>3686</v>
      </c>
      <c r="E16" s="190"/>
      <c r="F16" s="186"/>
      <c r="G16" s="186"/>
      <c r="H16" s="186"/>
    </row>
    <row r="17" spans="1:8" ht="14.25">
      <c r="A17" s="170">
        <v>84</v>
      </c>
      <c r="B17" s="176">
        <v>1</v>
      </c>
      <c r="C17" s="170">
        <v>65</v>
      </c>
      <c r="D17" s="177" t="s">
        <v>3687</v>
      </c>
      <c r="E17" s="190"/>
      <c r="F17" s="186"/>
      <c r="G17" s="186"/>
      <c r="H17" s="186"/>
    </row>
    <row r="18" spans="1:8" ht="14.25">
      <c r="A18" s="170">
        <v>84</v>
      </c>
      <c r="B18" s="176">
        <v>1</v>
      </c>
      <c r="C18" s="170">
        <v>67</v>
      </c>
      <c r="D18" s="177" t="s">
        <v>3688</v>
      </c>
      <c r="E18" s="190"/>
      <c r="F18" s="186"/>
      <c r="G18" s="186"/>
      <c r="H18" s="186"/>
    </row>
    <row r="19" spans="1:8" ht="14.25">
      <c r="A19" s="170">
        <v>84</v>
      </c>
      <c r="B19" s="176">
        <v>1</v>
      </c>
      <c r="C19" s="170">
        <v>69</v>
      </c>
      <c r="D19" s="177" t="s">
        <v>3689</v>
      </c>
      <c r="E19" s="190"/>
      <c r="F19" s="186"/>
      <c r="G19" s="186"/>
      <c r="H19" s="186"/>
    </row>
    <row r="20" spans="1:8" ht="14.25">
      <c r="A20" s="170">
        <v>84</v>
      </c>
      <c r="B20" s="176">
        <v>1</v>
      </c>
      <c r="C20" s="170">
        <v>71</v>
      </c>
      <c r="D20" s="177" t="s">
        <v>3690</v>
      </c>
      <c r="E20" s="190"/>
      <c r="F20" s="186"/>
      <c r="G20" s="186"/>
      <c r="H20" s="186"/>
    </row>
    <row r="21" spans="1:8" ht="14.25">
      <c r="A21" s="170">
        <v>84</v>
      </c>
      <c r="B21" s="176">
        <v>1</v>
      </c>
      <c r="C21" s="170">
        <v>73</v>
      </c>
      <c r="D21" s="177" t="s">
        <v>3691</v>
      </c>
      <c r="E21" s="190"/>
      <c r="F21" s="186"/>
      <c r="G21" s="186"/>
      <c r="H21" s="186"/>
    </row>
    <row r="22" spans="1:8" ht="14.25">
      <c r="A22" s="169">
        <v>84</v>
      </c>
      <c r="B22" s="174">
        <v>4</v>
      </c>
      <c r="C22" s="169"/>
      <c r="D22" s="175" t="s">
        <v>1170</v>
      </c>
      <c r="E22" s="188" t="s">
        <v>66</v>
      </c>
      <c r="F22" s="186"/>
      <c r="G22" s="186">
        <v>4</v>
      </c>
      <c r="H22" s="186"/>
    </row>
    <row r="23" spans="1:8" ht="14.25">
      <c r="A23" s="170">
        <v>84</v>
      </c>
      <c r="B23" s="176">
        <v>4</v>
      </c>
      <c r="C23" s="170">
        <v>51</v>
      </c>
      <c r="D23" s="177" t="s">
        <v>3694</v>
      </c>
      <c r="E23" s="209"/>
      <c r="F23" s="186"/>
      <c r="G23" s="186"/>
      <c r="H23" s="186"/>
    </row>
    <row r="24" spans="1:8" ht="14.25">
      <c r="A24" s="170">
        <v>84</v>
      </c>
      <c r="B24" s="176">
        <v>4</v>
      </c>
      <c r="C24" s="170">
        <v>53</v>
      </c>
      <c r="D24" s="177" t="s">
        <v>3692</v>
      </c>
      <c r="E24" s="190"/>
      <c r="F24" s="186"/>
      <c r="G24" s="186"/>
      <c r="H24" s="186"/>
    </row>
    <row r="25" spans="1:8" ht="14.25">
      <c r="A25" s="170">
        <v>84</v>
      </c>
      <c r="B25" s="176">
        <v>4</v>
      </c>
      <c r="C25" s="170">
        <v>55</v>
      </c>
      <c r="D25" s="177" t="s">
        <v>3693</v>
      </c>
      <c r="E25" s="190"/>
      <c r="F25" s="186"/>
      <c r="G25" s="186"/>
      <c r="H25" s="186"/>
    </row>
    <row r="26" spans="1:8" ht="14.25">
      <c r="A26" s="170">
        <v>84</v>
      </c>
      <c r="B26" s="176">
        <v>4</v>
      </c>
      <c r="C26" s="170">
        <v>57</v>
      </c>
      <c r="D26" s="177" t="s">
        <v>3695</v>
      </c>
      <c r="E26" s="190"/>
      <c r="F26" s="186"/>
      <c r="G26" s="186"/>
      <c r="H26" s="186"/>
    </row>
    <row r="27" spans="1:8" ht="14.25">
      <c r="A27" s="169">
        <v>84</v>
      </c>
      <c r="B27" s="174">
        <v>7</v>
      </c>
      <c r="C27" s="169"/>
      <c r="D27" s="175" t="s">
        <v>84</v>
      </c>
      <c r="E27" s="188" t="s">
        <v>77</v>
      </c>
      <c r="F27" s="186"/>
      <c r="G27" s="186">
        <v>6</v>
      </c>
      <c r="H27" s="186"/>
    </row>
    <row r="28" spans="1:8" ht="14.25">
      <c r="A28" s="170">
        <v>84</v>
      </c>
      <c r="B28" s="176">
        <v>7</v>
      </c>
      <c r="C28" s="170">
        <v>51</v>
      </c>
      <c r="D28" s="177" t="s">
        <v>3228</v>
      </c>
      <c r="E28" s="209"/>
      <c r="F28" s="186"/>
      <c r="G28" s="186"/>
      <c r="H28" s="186"/>
    </row>
    <row r="29" spans="1:8" ht="14.25">
      <c r="A29" s="170">
        <v>84</v>
      </c>
      <c r="B29" s="176">
        <v>7</v>
      </c>
      <c r="C29" s="170">
        <v>53</v>
      </c>
      <c r="D29" s="177" t="s">
        <v>3698</v>
      </c>
      <c r="E29" s="209"/>
      <c r="F29" s="186" t="s">
        <v>1833</v>
      </c>
      <c r="G29" s="186"/>
      <c r="H29" s="186"/>
    </row>
    <row r="30" spans="1:8" ht="14.25">
      <c r="A30" s="170">
        <v>84</v>
      </c>
      <c r="B30" s="176">
        <v>7</v>
      </c>
      <c r="C30" s="170">
        <v>55</v>
      </c>
      <c r="D30" s="177" t="s">
        <v>3697</v>
      </c>
      <c r="E30" s="209"/>
      <c r="F30" s="186" t="s">
        <v>2372</v>
      </c>
      <c r="G30" s="186"/>
      <c r="H30" s="186"/>
    </row>
    <row r="31" spans="1:8" ht="14.25">
      <c r="A31" s="170">
        <v>84</v>
      </c>
      <c r="B31" s="176">
        <v>7</v>
      </c>
      <c r="C31" s="170">
        <v>57</v>
      </c>
      <c r="D31" s="177" t="s">
        <v>3696</v>
      </c>
      <c r="E31" s="190"/>
      <c r="F31" s="186" t="s">
        <v>2373</v>
      </c>
      <c r="G31" s="186"/>
      <c r="H31" s="186"/>
    </row>
    <row r="32" spans="1:8" ht="14.25">
      <c r="A32" s="170">
        <v>84</v>
      </c>
      <c r="B32" s="176">
        <v>7</v>
      </c>
      <c r="C32" s="170">
        <v>59</v>
      </c>
      <c r="D32" s="177" t="s">
        <v>3700</v>
      </c>
      <c r="E32" s="190"/>
      <c r="F32" s="186" t="s">
        <v>2374</v>
      </c>
      <c r="G32" s="186"/>
      <c r="H32" s="186"/>
    </row>
    <row r="33" spans="1:8" ht="14.25">
      <c r="A33" s="170">
        <v>84</v>
      </c>
      <c r="B33" s="176">
        <v>7</v>
      </c>
      <c r="C33" s="170">
        <v>61</v>
      </c>
      <c r="D33" s="177" t="s">
        <v>3699</v>
      </c>
      <c r="E33" s="161"/>
      <c r="F33" s="186" t="s">
        <v>2375</v>
      </c>
      <c r="G33" s="186"/>
      <c r="H33" s="186"/>
    </row>
    <row r="34" spans="1:8" ht="14.25">
      <c r="A34" s="169">
        <v>84</v>
      </c>
      <c r="B34" s="169">
        <v>10</v>
      </c>
      <c r="C34" s="169"/>
      <c r="D34" s="175" t="s">
        <v>1269</v>
      </c>
      <c r="E34" s="188" t="s">
        <v>102</v>
      </c>
      <c r="F34" s="186"/>
      <c r="G34" s="186">
        <v>5</v>
      </c>
      <c r="H34" s="186"/>
    </row>
    <row r="35" spans="1:8" ht="14.25">
      <c r="A35" s="170">
        <v>84</v>
      </c>
      <c r="B35" s="170">
        <v>10</v>
      </c>
      <c r="C35" s="170">
        <v>51</v>
      </c>
      <c r="D35" s="177" t="s">
        <v>3702</v>
      </c>
      <c r="E35" s="209"/>
      <c r="F35" s="186" t="s">
        <v>2376</v>
      </c>
      <c r="G35" s="186"/>
      <c r="H35" s="186"/>
    </row>
    <row r="36" spans="1:8" ht="14.25">
      <c r="A36" s="170">
        <v>84</v>
      </c>
      <c r="B36" s="170">
        <v>10</v>
      </c>
      <c r="C36" s="170">
        <v>53</v>
      </c>
      <c r="D36" s="177" t="s">
        <v>3704</v>
      </c>
      <c r="E36" s="209"/>
      <c r="F36" s="186" t="s">
        <v>2377</v>
      </c>
      <c r="G36" s="186"/>
      <c r="H36" s="186"/>
    </row>
    <row r="37" spans="1:8" ht="14.25">
      <c r="A37" s="170">
        <v>84</v>
      </c>
      <c r="B37" s="170">
        <v>10</v>
      </c>
      <c r="C37" s="170">
        <v>55</v>
      </c>
      <c r="D37" s="177" t="s">
        <v>3701</v>
      </c>
      <c r="E37" s="190"/>
      <c r="F37" s="186" t="s">
        <v>2378</v>
      </c>
      <c r="G37" s="186"/>
      <c r="H37" s="186"/>
    </row>
    <row r="38" spans="1:8" ht="14.25">
      <c r="A38" s="170">
        <v>84</v>
      </c>
      <c r="B38" s="170">
        <v>10</v>
      </c>
      <c r="C38" s="170">
        <v>57</v>
      </c>
      <c r="D38" s="177" t="s">
        <v>3705</v>
      </c>
      <c r="E38" s="190"/>
      <c r="F38" s="186" t="s">
        <v>1848</v>
      </c>
      <c r="G38" s="186"/>
      <c r="H38" s="186"/>
    </row>
    <row r="39" spans="1:8" ht="14.25">
      <c r="A39" s="170">
        <v>84</v>
      </c>
      <c r="B39" s="170">
        <v>10</v>
      </c>
      <c r="C39" s="170">
        <v>59</v>
      </c>
      <c r="D39" s="177" t="s">
        <v>3703</v>
      </c>
      <c r="E39" s="190"/>
      <c r="F39" s="186" t="s">
        <v>2379</v>
      </c>
      <c r="G39" s="186"/>
      <c r="H39" s="186"/>
    </row>
    <row r="40" spans="1:12" ht="14.25">
      <c r="A40" s="169">
        <v>84</v>
      </c>
      <c r="B40" s="169">
        <v>13</v>
      </c>
      <c r="C40" s="169"/>
      <c r="D40" s="175" t="s">
        <v>1186</v>
      </c>
      <c r="E40" s="188" t="s">
        <v>102</v>
      </c>
      <c r="F40" s="186"/>
      <c r="G40" s="186">
        <v>5</v>
      </c>
      <c r="H40" s="186"/>
      <c r="J40" s="243"/>
      <c r="K40" s="244"/>
      <c r="L40" s="145"/>
    </row>
    <row r="41" spans="1:8" ht="14.25">
      <c r="A41" s="170">
        <v>84</v>
      </c>
      <c r="B41" s="170">
        <v>13</v>
      </c>
      <c r="C41" s="170">
        <v>51</v>
      </c>
      <c r="D41" s="177" t="s">
        <v>3706</v>
      </c>
      <c r="E41" s="190"/>
      <c r="F41" s="245" t="s">
        <v>1996</v>
      </c>
      <c r="G41" s="186"/>
      <c r="H41" s="186"/>
    </row>
    <row r="42" spans="1:8" ht="14.25">
      <c r="A42" s="170">
        <v>84</v>
      </c>
      <c r="B42" s="170">
        <v>13</v>
      </c>
      <c r="C42" s="170">
        <v>53</v>
      </c>
      <c r="D42" s="177" t="s">
        <v>3708</v>
      </c>
      <c r="E42" s="209"/>
      <c r="F42" s="186" t="s">
        <v>2371</v>
      </c>
      <c r="G42" s="186"/>
      <c r="H42" s="186"/>
    </row>
    <row r="43" spans="1:8" ht="14.25">
      <c r="A43" s="170">
        <v>84</v>
      </c>
      <c r="B43" s="170">
        <v>13</v>
      </c>
      <c r="C43" s="170">
        <v>55</v>
      </c>
      <c r="D43" s="177" t="s">
        <v>3710</v>
      </c>
      <c r="E43" s="209"/>
      <c r="F43" s="186" t="s">
        <v>1806</v>
      </c>
      <c r="G43" s="186"/>
      <c r="H43" s="186"/>
    </row>
    <row r="44" spans="1:8" ht="14.25">
      <c r="A44" s="170">
        <v>84</v>
      </c>
      <c r="B44" s="170">
        <v>13</v>
      </c>
      <c r="C44" s="170">
        <v>57</v>
      </c>
      <c r="D44" s="177" t="s">
        <v>3709</v>
      </c>
      <c r="E44" s="190"/>
      <c r="F44" s="186" t="s">
        <v>1996</v>
      </c>
      <c r="G44" s="186"/>
      <c r="H44" s="186"/>
    </row>
    <row r="45" spans="1:8" ht="14.25">
      <c r="A45" s="170">
        <v>84</v>
      </c>
      <c r="B45" s="170">
        <v>13</v>
      </c>
      <c r="C45" s="170">
        <v>59</v>
      </c>
      <c r="D45" s="177" t="s">
        <v>3707</v>
      </c>
      <c r="E45" s="190"/>
      <c r="F45" s="186" t="s">
        <v>1872</v>
      </c>
      <c r="G45" s="186"/>
      <c r="H45" s="186"/>
    </row>
    <row r="46" spans="1:8" ht="14.25">
      <c r="A46" s="169">
        <v>84</v>
      </c>
      <c r="B46" s="169">
        <v>16</v>
      </c>
      <c r="C46" s="169"/>
      <c r="D46" s="175" t="s">
        <v>1275</v>
      </c>
      <c r="E46" s="188" t="s">
        <v>66</v>
      </c>
      <c r="F46" s="186"/>
      <c r="G46" s="186">
        <v>4</v>
      </c>
      <c r="H46" s="186"/>
    </row>
    <row r="47" spans="1:8" ht="14.25">
      <c r="A47" s="170">
        <v>84</v>
      </c>
      <c r="B47" s="170">
        <v>16</v>
      </c>
      <c r="C47" s="170">
        <v>51</v>
      </c>
      <c r="D47" s="177" t="s">
        <v>3726</v>
      </c>
      <c r="E47" s="190"/>
      <c r="F47" s="186" t="s">
        <v>1996</v>
      </c>
      <c r="G47" s="186"/>
      <c r="H47" s="186"/>
    </row>
    <row r="48" spans="1:8" ht="14.25">
      <c r="A48" s="170">
        <v>84</v>
      </c>
      <c r="B48" s="170">
        <v>16</v>
      </c>
      <c r="C48" s="170">
        <v>53</v>
      </c>
      <c r="D48" s="177" t="s">
        <v>3729</v>
      </c>
      <c r="E48" s="209"/>
      <c r="F48" s="186" t="s">
        <v>2380</v>
      </c>
      <c r="G48" s="186"/>
      <c r="H48" s="186"/>
    </row>
    <row r="49" spans="1:8" ht="14.25">
      <c r="A49" s="170">
        <v>84</v>
      </c>
      <c r="B49" s="170">
        <v>16</v>
      </c>
      <c r="C49" s="170">
        <v>55</v>
      </c>
      <c r="D49" s="177" t="s">
        <v>3727</v>
      </c>
      <c r="E49" s="190"/>
      <c r="F49" s="186" t="s">
        <v>2091</v>
      </c>
      <c r="G49" s="186"/>
      <c r="H49" s="186"/>
    </row>
    <row r="50" spans="1:8" ht="14.25">
      <c r="A50" s="170">
        <v>84</v>
      </c>
      <c r="B50" s="170">
        <v>16</v>
      </c>
      <c r="C50" s="170">
        <v>57</v>
      </c>
      <c r="D50" s="177" t="s">
        <v>3728</v>
      </c>
      <c r="E50" s="190"/>
      <c r="F50" s="186" t="s">
        <v>1816</v>
      </c>
      <c r="G50" s="186"/>
      <c r="H50" s="186"/>
    </row>
    <row r="51" spans="1:8" ht="14.25">
      <c r="A51" s="169">
        <v>84</v>
      </c>
      <c r="B51" s="169">
        <v>19</v>
      </c>
      <c r="C51" s="169"/>
      <c r="D51" s="175" t="s">
        <v>1278</v>
      </c>
      <c r="E51" s="188" t="s">
        <v>66</v>
      </c>
      <c r="F51" s="186"/>
      <c r="G51" s="186">
        <v>4</v>
      </c>
      <c r="H51" s="186"/>
    </row>
    <row r="52" spans="1:12" ht="14.25">
      <c r="A52" s="170">
        <v>84</v>
      </c>
      <c r="B52" s="170">
        <v>19</v>
      </c>
      <c r="C52" s="170">
        <v>51</v>
      </c>
      <c r="D52" s="177" t="s">
        <v>3714</v>
      </c>
      <c r="E52" s="209"/>
      <c r="F52" s="186" t="s">
        <v>2381</v>
      </c>
      <c r="G52" s="186"/>
      <c r="H52" s="186"/>
      <c r="J52" s="243"/>
      <c r="K52" s="244"/>
      <c r="L52" s="145"/>
    </row>
    <row r="53" spans="1:8" ht="14.25">
      <c r="A53" s="170">
        <v>84</v>
      </c>
      <c r="B53" s="170">
        <v>19</v>
      </c>
      <c r="C53" s="170">
        <v>53</v>
      </c>
      <c r="D53" s="177" t="s">
        <v>3712</v>
      </c>
      <c r="E53" s="190"/>
      <c r="F53" s="186" t="s">
        <v>1996</v>
      </c>
      <c r="G53" s="186"/>
      <c r="H53" s="186"/>
    </row>
    <row r="54" spans="1:8" ht="14.25">
      <c r="A54" s="170">
        <v>84</v>
      </c>
      <c r="B54" s="170">
        <v>19</v>
      </c>
      <c r="C54" s="170">
        <v>55</v>
      </c>
      <c r="D54" s="177" t="s">
        <v>3713</v>
      </c>
      <c r="E54" s="190"/>
      <c r="F54" s="186" t="s">
        <v>1996</v>
      </c>
      <c r="G54" s="186"/>
      <c r="H54" s="186"/>
    </row>
    <row r="55" spans="1:8" ht="14.25">
      <c r="A55" s="170">
        <v>84</v>
      </c>
      <c r="B55" s="170">
        <v>19</v>
      </c>
      <c r="C55" s="170">
        <v>57</v>
      </c>
      <c r="D55" s="177" t="s">
        <v>3711</v>
      </c>
      <c r="E55" s="190"/>
      <c r="F55" s="186" t="s">
        <v>2382</v>
      </c>
      <c r="G55" s="186"/>
      <c r="H55" s="186"/>
    </row>
    <row r="56" spans="1:8" ht="14.25">
      <c r="A56" s="169">
        <v>84</v>
      </c>
      <c r="B56" s="169">
        <v>22</v>
      </c>
      <c r="C56" s="169"/>
      <c r="D56" s="175" t="s">
        <v>1282</v>
      </c>
      <c r="E56" s="188" t="s">
        <v>102</v>
      </c>
      <c r="F56" s="186"/>
      <c r="G56" s="186">
        <v>5</v>
      </c>
      <c r="H56" s="186"/>
    </row>
    <row r="57" spans="1:8" ht="14.25">
      <c r="A57" s="170">
        <v>84</v>
      </c>
      <c r="B57" s="170">
        <v>22</v>
      </c>
      <c r="C57" s="170">
        <v>51</v>
      </c>
      <c r="D57" s="177" t="s">
        <v>3717</v>
      </c>
      <c r="E57" s="209"/>
      <c r="F57" s="186" t="s">
        <v>2383</v>
      </c>
      <c r="G57" s="186"/>
      <c r="H57" s="186"/>
    </row>
    <row r="58" spans="1:8" ht="14.25">
      <c r="A58" s="170">
        <v>84</v>
      </c>
      <c r="B58" s="170">
        <v>22</v>
      </c>
      <c r="C58" s="170">
        <v>53</v>
      </c>
      <c r="D58" s="177" t="s">
        <v>3716</v>
      </c>
      <c r="E58" s="190"/>
      <c r="F58" s="186" t="s">
        <v>2384</v>
      </c>
      <c r="G58" s="186"/>
      <c r="H58" s="186"/>
    </row>
    <row r="59" spans="1:8" ht="14.25">
      <c r="A59" s="170">
        <v>84</v>
      </c>
      <c r="B59" s="170">
        <v>22</v>
      </c>
      <c r="C59" s="170">
        <v>55</v>
      </c>
      <c r="D59" s="177" t="s">
        <v>3715</v>
      </c>
      <c r="E59" s="190"/>
      <c r="F59" s="186" t="s">
        <v>2385</v>
      </c>
      <c r="G59" s="186"/>
      <c r="H59" s="186"/>
    </row>
    <row r="60" spans="1:8" ht="14.25">
      <c r="A60" s="170">
        <v>84</v>
      </c>
      <c r="B60" s="170">
        <v>22</v>
      </c>
      <c r="C60" s="170">
        <v>57</v>
      </c>
      <c r="D60" s="177" t="s">
        <v>3719</v>
      </c>
      <c r="E60" s="209"/>
      <c r="F60" s="186" t="s">
        <v>2386</v>
      </c>
      <c r="G60" s="186"/>
      <c r="H60" s="186"/>
    </row>
    <row r="61" spans="1:8" ht="14.25">
      <c r="A61" s="170">
        <v>84</v>
      </c>
      <c r="B61" s="170">
        <v>22</v>
      </c>
      <c r="C61" s="170">
        <v>59</v>
      </c>
      <c r="D61" s="177" t="s">
        <v>3718</v>
      </c>
      <c r="E61" s="190"/>
      <c r="F61" s="186" t="s">
        <v>2387</v>
      </c>
      <c r="G61" s="186"/>
      <c r="H61" s="186"/>
    </row>
    <row r="62" spans="1:8" ht="14.25">
      <c r="A62" s="169">
        <v>84</v>
      </c>
      <c r="B62" s="169">
        <v>25</v>
      </c>
      <c r="C62" s="169"/>
      <c r="D62" s="175" t="s">
        <v>1288</v>
      </c>
      <c r="E62" s="188" t="s">
        <v>77</v>
      </c>
      <c r="F62" s="186"/>
      <c r="G62" s="186">
        <v>6</v>
      </c>
      <c r="H62" s="186"/>
    </row>
    <row r="63" spans="1:8" ht="14.25">
      <c r="A63" s="170">
        <v>84</v>
      </c>
      <c r="B63" s="170">
        <v>25</v>
      </c>
      <c r="C63" s="170">
        <v>51</v>
      </c>
      <c r="D63" s="177" t="s">
        <v>3723</v>
      </c>
      <c r="E63" s="209"/>
      <c r="F63" s="186" t="s">
        <v>2388</v>
      </c>
      <c r="G63" s="186"/>
      <c r="H63" s="186"/>
    </row>
    <row r="64" spans="1:8" ht="14.25">
      <c r="A64" s="170">
        <v>84</v>
      </c>
      <c r="B64" s="170">
        <v>25</v>
      </c>
      <c r="C64" s="170">
        <v>53</v>
      </c>
      <c r="D64" s="177" t="s">
        <v>3722</v>
      </c>
      <c r="E64" s="209"/>
      <c r="F64" s="186" t="s">
        <v>2389</v>
      </c>
      <c r="G64" s="186"/>
      <c r="H64" s="186"/>
    </row>
    <row r="65" spans="1:12" ht="14.25">
      <c r="A65" s="170">
        <v>84</v>
      </c>
      <c r="B65" s="170">
        <v>25</v>
      </c>
      <c r="C65" s="170">
        <v>55</v>
      </c>
      <c r="D65" s="177" t="s">
        <v>3725</v>
      </c>
      <c r="E65" s="209"/>
      <c r="F65" s="186" t="s">
        <v>2390</v>
      </c>
      <c r="G65" s="186"/>
      <c r="H65" s="186"/>
      <c r="J65" s="243"/>
      <c r="K65" s="244"/>
      <c r="L65" s="145"/>
    </row>
    <row r="66" spans="1:8" ht="14.25">
      <c r="A66" s="170">
        <v>84</v>
      </c>
      <c r="B66" s="170">
        <v>25</v>
      </c>
      <c r="C66" s="170">
        <v>57</v>
      </c>
      <c r="D66" s="177" t="s">
        <v>3720</v>
      </c>
      <c r="E66" s="190"/>
      <c r="F66" s="186" t="s">
        <v>1833</v>
      </c>
      <c r="G66" s="186"/>
      <c r="H66" s="186"/>
    </row>
    <row r="67" spans="1:8" ht="14.25">
      <c r="A67" s="170">
        <v>84</v>
      </c>
      <c r="B67" s="170">
        <v>25</v>
      </c>
      <c r="C67" s="170">
        <v>59</v>
      </c>
      <c r="D67" s="177" t="s">
        <v>3721</v>
      </c>
      <c r="E67" s="190"/>
      <c r="F67" s="186" t="s">
        <v>2391</v>
      </c>
      <c r="G67" s="186"/>
      <c r="H67" s="186"/>
    </row>
    <row r="68" spans="1:8" ht="14.25">
      <c r="A68" s="170">
        <v>84</v>
      </c>
      <c r="B68" s="170">
        <v>25</v>
      </c>
      <c r="C68" s="170">
        <v>61</v>
      </c>
      <c r="D68" s="177" t="s">
        <v>3724</v>
      </c>
      <c r="E68" s="190"/>
      <c r="F68" s="186" t="s">
        <v>2392</v>
      </c>
      <c r="G68" s="186"/>
      <c r="H68" s="186"/>
    </row>
    <row r="69" spans="1:8" ht="14.25">
      <c r="A69" s="169">
        <v>84</v>
      </c>
      <c r="B69" s="169">
        <v>28</v>
      </c>
      <c r="C69" s="169"/>
      <c r="D69" s="175" t="s">
        <v>1293</v>
      </c>
      <c r="E69" s="188" t="s">
        <v>66</v>
      </c>
      <c r="F69" s="186"/>
      <c r="G69" s="186">
        <v>4</v>
      </c>
      <c r="H69" s="186"/>
    </row>
    <row r="70" spans="1:8" ht="14.25">
      <c r="A70" s="170">
        <v>84</v>
      </c>
      <c r="B70" s="170">
        <v>28</v>
      </c>
      <c r="C70" s="170">
        <v>51</v>
      </c>
      <c r="D70" s="177" t="s">
        <v>3738</v>
      </c>
      <c r="E70" s="190"/>
      <c r="F70" s="186"/>
      <c r="G70" s="186"/>
      <c r="H70" s="186"/>
    </row>
    <row r="71" spans="1:8" ht="14.25">
      <c r="A71" s="170">
        <v>84</v>
      </c>
      <c r="B71" s="170">
        <v>28</v>
      </c>
      <c r="C71" s="170">
        <v>53</v>
      </c>
      <c r="D71" s="177" t="s">
        <v>3739</v>
      </c>
      <c r="E71" s="190"/>
      <c r="F71" s="186"/>
      <c r="G71" s="186"/>
      <c r="H71" s="186"/>
    </row>
    <row r="72" spans="1:8" ht="14.25">
      <c r="A72" s="170">
        <v>84</v>
      </c>
      <c r="B72" s="170">
        <v>28</v>
      </c>
      <c r="C72" s="170">
        <v>55</v>
      </c>
      <c r="D72" s="177" t="s">
        <v>3741</v>
      </c>
      <c r="E72" s="209"/>
      <c r="F72" s="186" t="s">
        <v>2393</v>
      </c>
      <c r="G72" s="186"/>
      <c r="H72" s="186"/>
    </row>
    <row r="73" spans="1:8" ht="14.25">
      <c r="A73" s="170">
        <v>84</v>
      </c>
      <c r="B73" s="170">
        <v>28</v>
      </c>
      <c r="C73" s="170">
        <v>57</v>
      </c>
      <c r="D73" s="177" t="s">
        <v>3740</v>
      </c>
      <c r="E73" s="190"/>
      <c r="F73" s="186" t="s">
        <v>2394</v>
      </c>
      <c r="G73" s="186"/>
      <c r="H73" s="186"/>
    </row>
    <row r="74" spans="1:8" ht="14.25">
      <c r="A74" s="169">
        <v>84</v>
      </c>
      <c r="B74" s="169">
        <v>31</v>
      </c>
      <c r="C74" s="169"/>
      <c r="D74" s="175" t="s">
        <v>1297</v>
      </c>
      <c r="E74" s="188" t="s">
        <v>102</v>
      </c>
      <c r="F74" s="186"/>
      <c r="G74" s="186">
        <v>5</v>
      </c>
      <c r="H74" s="186"/>
    </row>
    <row r="75" spans="1:8" ht="14.25">
      <c r="A75" s="170">
        <v>84</v>
      </c>
      <c r="B75" s="170">
        <v>31</v>
      </c>
      <c r="C75" s="170">
        <v>51</v>
      </c>
      <c r="D75" s="177" t="s">
        <v>3737</v>
      </c>
      <c r="E75" s="209"/>
      <c r="F75" s="186" t="s">
        <v>2395</v>
      </c>
      <c r="G75" s="186"/>
      <c r="H75" s="186"/>
    </row>
    <row r="76" spans="1:8" ht="14.25">
      <c r="A76" s="170">
        <v>84</v>
      </c>
      <c r="B76" s="170">
        <v>31</v>
      </c>
      <c r="C76" s="170">
        <v>53</v>
      </c>
      <c r="D76" s="177" t="s">
        <v>3483</v>
      </c>
      <c r="E76" s="209"/>
      <c r="F76" s="186" t="s">
        <v>1841</v>
      </c>
      <c r="G76" s="186"/>
      <c r="H76" s="186"/>
    </row>
    <row r="77" spans="1:8" ht="14.25">
      <c r="A77" s="170">
        <v>84</v>
      </c>
      <c r="B77" s="170">
        <v>31</v>
      </c>
      <c r="C77" s="170">
        <v>55</v>
      </c>
      <c r="D77" s="177" t="s">
        <v>3425</v>
      </c>
      <c r="E77" s="190"/>
      <c r="F77" s="186" t="s">
        <v>1999</v>
      </c>
      <c r="G77" s="186"/>
      <c r="H77" s="186"/>
    </row>
    <row r="78" spans="1:8" ht="14.25">
      <c r="A78" s="170">
        <v>84</v>
      </c>
      <c r="B78" s="170">
        <v>31</v>
      </c>
      <c r="C78" s="170">
        <v>57</v>
      </c>
      <c r="D78" s="177" t="s">
        <v>3735</v>
      </c>
      <c r="E78" s="190"/>
      <c r="F78" s="186" t="s">
        <v>2322</v>
      </c>
      <c r="G78" s="186"/>
      <c r="H78" s="186"/>
    </row>
    <row r="79" spans="1:8" ht="14.25">
      <c r="A79" s="170">
        <v>84</v>
      </c>
      <c r="B79" s="170">
        <v>31</v>
      </c>
      <c r="C79" s="170">
        <v>59</v>
      </c>
      <c r="D79" s="177" t="s">
        <v>3736</v>
      </c>
      <c r="E79" s="190"/>
      <c r="F79" s="186" t="s">
        <v>1867</v>
      </c>
      <c r="G79" s="186"/>
      <c r="H79" s="186"/>
    </row>
    <row r="80" spans="1:8" ht="14.25">
      <c r="A80" s="169">
        <v>84</v>
      </c>
      <c r="B80" s="169">
        <v>34</v>
      </c>
      <c r="C80" s="169"/>
      <c r="D80" s="175" t="s">
        <v>1299</v>
      </c>
      <c r="E80" s="188" t="s">
        <v>102</v>
      </c>
      <c r="F80" s="186"/>
      <c r="G80" s="186">
        <v>5</v>
      </c>
      <c r="H80" s="186"/>
    </row>
    <row r="81" spans="1:8" ht="14.25">
      <c r="A81" s="170">
        <v>84</v>
      </c>
      <c r="B81" s="170">
        <v>34</v>
      </c>
      <c r="C81" s="170">
        <v>51</v>
      </c>
      <c r="D81" s="177" t="s">
        <v>3734</v>
      </c>
      <c r="E81" s="209"/>
      <c r="F81" s="186" t="s">
        <v>2396</v>
      </c>
      <c r="G81" s="186"/>
      <c r="H81" s="186"/>
    </row>
    <row r="82" spans="1:12" ht="14.25">
      <c r="A82" s="170">
        <v>84</v>
      </c>
      <c r="B82" s="170">
        <v>34</v>
      </c>
      <c r="C82" s="170">
        <v>53</v>
      </c>
      <c r="D82" s="177" t="s">
        <v>3730</v>
      </c>
      <c r="E82" s="209"/>
      <c r="F82" s="186" t="s">
        <v>1774</v>
      </c>
      <c r="G82" s="186"/>
      <c r="H82" s="186"/>
      <c r="J82" s="243"/>
      <c r="K82" s="244"/>
      <c r="L82" s="145"/>
    </row>
    <row r="83" spans="1:8" ht="14.25">
      <c r="A83" s="170">
        <v>84</v>
      </c>
      <c r="B83" s="170">
        <v>34</v>
      </c>
      <c r="C83" s="170">
        <v>55</v>
      </c>
      <c r="D83" s="177" t="s">
        <v>3732</v>
      </c>
      <c r="E83" s="190"/>
      <c r="F83" s="186" t="s">
        <v>1996</v>
      </c>
      <c r="G83" s="186"/>
      <c r="H83" s="186"/>
    </row>
    <row r="84" spans="1:8" ht="14.25">
      <c r="A84" s="170">
        <v>84</v>
      </c>
      <c r="B84" s="170">
        <v>34</v>
      </c>
      <c r="C84" s="170">
        <v>57</v>
      </c>
      <c r="D84" s="177" t="s">
        <v>3733</v>
      </c>
      <c r="E84" s="190"/>
      <c r="F84" s="186" t="s">
        <v>2397</v>
      </c>
      <c r="G84" s="186"/>
      <c r="H84" s="186"/>
    </row>
    <row r="85" spans="1:8" ht="14.25">
      <c r="A85" s="170">
        <v>84</v>
      </c>
      <c r="B85" s="170">
        <v>34</v>
      </c>
      <c r="C85" s="170">
        <v>59</v>
      </c>
      <c r="D85" s="177" t="s">
        <v>3731</v>
      </c>
      <c r="E85" s="190"/>
      <c r="F85" s="186" t="s">
        <v>1967</v>
      </c>
      <c r="G85" s="186"/>
      <c r="H85" s="186"/>
    </row>
    <row r="86" spans="1:8" ht="14.25">
      <c r="A86" s="169">
        <v>84</v>
      </c>
      <c r="B86" s="169">
        <v>37</v>
      </c>
      <c r="C86" s="169"/>
      <c r="D86" s="175" t="s">
        <v>1303</v>
      </c>
      <c r="E86" s="188" t="s">
        <v>102</v>
      </c>
      <c r="F86" s="186"/>
      <c r="G86" s="186">
        <v>5</v>
      </c>
      <c r="H86" s="186"/>
    </row>
    <row r="87" spans="1:12" ht="14.25">
      <c r="A87" s="170">
        <v>84</v>
      </c>
      <c r="B87" s="170">
        <v>37</v>
      </c>
      <c r="C87" s="170">
        <v>51</v>
      </c>
      <c r="D87" s="177" t="s">
        <v>3746</v>
      </c>
      <c r="E87" s="209"/>
      <c r="F87" s="186" t="s">
        <v>1914</v>
      </c>
      <c r="G87" s="186"/>
      <c r="H87" s="186"/>
      <c r="I87" s="246" t="s">
        <v>2694</v>
      </c>
      <c r="J87" s="243"/>
      <c r="K87" s="244"/>
      <c r="L87" s="145"/>
    </row>
    <row r="88" spans="1:8" ht="14.25">
      <c r="A88" s="170">
        <v>84</v>
      </c>
      <c r="B88" s="170">
        <v>37</v>
      </c>
      <c r="C88" s="170">
        <v>53</v>
      </c>
      <c r="D88" s="177" t="s">
        <v>3743</v>
      </c>
      <c r="E88" s="190"/>
      <c r="F88" s="186" t="s">
        <v>2376</v>
      </c>
      <c r="G88" s="186"/>
      <c r="H88" s="186"/>
    </row>
    <row r="89" spans="1:8" ht="14.25">
      <c r="A89" s="170">
        <v>84</v>
      </c>
      <c r="B89" s="170">
        <v>37</v>
      </c>
      <c r="C89" s="170">
        <v>55</v>
      </c>
      <c r="D89" s="177" t="s">
        <v>3742</v>
      </c>
      <c r="E89" s="190"/>
      <c r="F89" s="186" t="s">
        <v>1822</v>
      </c>
      <c r="G89" s="186"/>
      <c r="H89" s="186"/>
    </row>
    <row r="90" spans="1:8" ht="14.25">
      <c r="A90" s="170">
        <v>84</v>
      </c>
      <c r="B90" s="170">
        <v>37</v>
      </c>
      <c r="C90" s="170">
        <v>57</v>
      </c>
      <c r="D90" s="177" t="s">
        <v>3744</v>
      </c>
      <c r="E90" s="190"/>
      <c r="F90" s="186" t="s">
        <v>2363</v>
      </c>
      <c r="G90" s="186"/>
      <c r="H90" s="186"/>
    </row>
    <row r="91" spans="1:8" ht="14.25">
      <c r="A91" s="170">
        <v>84</v>
      </c>
      <c r="B91" s="170">
        <v>37</v>
      </c>
      <c r="C91" s="170">
        <v>59</v>
      </c>
      <c r="D91" s="177" t="s">
        <v>3745</v>
      </c>
      <c r="E91" s="190"/>
      <c r="F91" s="186" t="s">
        <v>2398</v>
      </c>
      <c r="G91" s="186"/>
      <c r="H91" s="186"/>
    </row>
    <row r="92" spans="1:8" ht="14.25">
      <c r="A92" s="169">
        <v>84</v>
      </c>
      <c r="B92" s="169">
        <v>40</v>
      </c>
      <c r="C92" s="169"/>
      <c r="D92" s="175" t="s">
        <v>1307</v>
      </c>
      <c r="E92" s="188" t="s">
        <v>102</v>
      </c>
      <c r="F92" s="186"/>
      <c r="G92" s="186">
        <v>5</v>
      </c>
      <c r="H92" s="186"/>
    </row>
    <row r="93" spans="1:8" ht="14.25">
      <c r="A93" s="170">
        <v>84</v>
      </c>
      <c r="B93" s="170">
        <v>40</v>
      </c>
      <c r="C93" s="170">
        <v>51</v>
      </c>
      <c r="D93" s="177" t="s">
        <v>2714</v>
      </c>
      <c r="E93" s="209"/>
      <c r="F93" s="186" t="s">
        <v>1774</v>
      </c>
      <c r="G93" s="186"/>
      <c r="H93" s="186"/>
    </row>
    <row r="94" spans="1:8" ht="14.25">
      <c r="A94" s="170">
        <v>84</v>
      </c>
      <c r="B94" s="170">
        <v>40</v>
      </c>
      <c r="C94" s="170">
        <v>53</v>
      </c>
      <c r="D94" s="177" t="s">
        <v>3704</v>
      </c>
      <c r="E94" s="209"/>
      <c r="F94" s="186" t="s">
        <v>2399</v>
      </c>
      <c r="G94" s="186"/>
      <c r="H94" s="186"/>
    </row>
    <row r="95" spans="1:8" ht="14.25">
      <c r="A95" s="170">
        <v>84</v>
      </c>
      <c r="B95" s="170">
        <v>40</v>
      </c>
      <c r="C95" s="170">
        <v>55</v>
      </c>
      <c r="D95" s="177" t="s">
        <v>3747</v>
      </c>
      <c r="E95" s="209"/>
      <c r="F95" s="186" t="s">
        <v>2400</v>
      </c>
      <c r="G95" s="186"/>
      <c r="H95" s="186"/>
    </row>
    <row r="96" spans="1:8" ht="14.25">
      <c r="A96" s="170">
        <v>84</v>
      </c>
      <c r="B96" s="170">
        <v>40</v>
      </c>
      <c r="C96" s="170">
        <v>57</v>
      </c>
      <c r="D96" s="177" t="s">
        <v>3749</v>
      </c>
      <c r="E96" s="190"/>
      <c r="F96" s="186" t="s">
        <v>2401</v>
      </c>
      <c r="G96" s="186"/>
      <c r="H96" s="186"/>
    </row>
    <row r="97" spans="1:8" ht="14.25">
      <c r="A97" s="170">
        <v>84</v>
      </c>
      <c r="B97" s="170">
        <v>40</v>
      </c>
      <c r="C97" s="170">
        <v>59</v>
      </c>
      <c r="D97" s="177" t="s">
        <v>3748</v>
      </c>
      <c r="E97" s="190"/>
      <c r="F97" s="186" t="s">
        <v>2402</v>
      </c>
      <c r="G97" s="186"/>
      <c r="H97" s="186"/>
    </row>
    <row r="98" spans="1:8" ht="14.25">
      <c r="A98" s="169">
        <v>84</v>
      </c>
      <c r="B98" s="169">
        <v>43</v>
      </c>
      <c r="C98" s="169"/>
      <c r="D98" s="175" t="s">
        <v>1311</v>
      </c>
      <c r="E98" s="188" t="s">
        <v>102</v>
      </c>
      <c r="F98" s="186"/>
      <c r="G98" s="186">
        <v>5</v>
      </c>
      <c r="H98" s="186"/>
    </row>
    <row r="99" spans="1:8" ht="14.25">
      <c r="A99" s="170">
        <v>84</v>
      </c>
      <c r="B99" s="170">
        <v>43</v>
      </c>
      <c r="C99" s="170">
        <v>51</v>
      </c>
      <c r="D99" s="177" t="s">
        <v>3751</v>
      </c>
      <c r="E99" s="209"/>
      <c r="F99" s="186" t="s">
        <v>2403</v>
      </c>
      <c r="G99" s="186"/>
      <c r="H99" s="186"/>
    </row>
    <row r="100" spans="1:8" ht="14.25">
      <c r="A100" s="170">
        <v>84</v>
      </c>
      <c r="B100" s="170">
        <v>43</v>
      </c>
      <c r="C100" s="170">
        <v>53</v>
      </c>
      <c r="D100" s="177" t="s">
        <v>3323</v>
      </c>
      <c r="E100" s="190"/>
      <c r="F100" s="186" t="s">
        <v>1833</v>
      </c>
      <c r="G100" s="186"/>
      <c r="H100" s="186"/>
    </row>
    <row r="101" spans="1:8" ht="14.25">
      <c r="A101" s="170">
        <v>84</v>
      </c>
      <c r="B101" s="170">
        <v>43</v>
      </c>
      <c r="C101" s="170">
        <v>55</v>
      </c>
      <c r="D101" s="177" t="s">
        <v>3750</v>
      </c>
      <c r="E101" s="190"/>
      <c r="F101" s="186" t="s">
        <v>2037</v>
      </c>
      <c r="G101" s="186"/>
      <c r="H101" s="186"/>
    </row>
    <row r="102" spans="1:8" ht="14.25">
      <c r="A102" s="170">
        <v>84</v>
      </c>
      <c r="B102" s="170">
        <v>43</v>
      </c>
      <c r="C102" s="170">
        <v>57</v>
      </c>
      <c r="D102" s="177" t="s">
        <v>3753</v>
      </c>
      <c r="E102" s="209"/>
      <c r="F102" s="186" t="s">
        <v>2404</v>
      </c>
      <c r="G102" s="186"/>
      <c r="H102" s="186"/>
    </row>
    <row r="103" spans="1:8" ht="14.25">
      <c r="A103" s="170">
        <v>84</v>
      </c>
      <c r="B103" s="170">
        <v>43</v>
      </c>
      <c r="C103" s="170">
        <v>59</v>
      </c>
      <c r="D103" s="177" t="s">
        <v>3752</v>
      </c>
      <c r="E103" s="209"/>
      <c r="F103" s="186" t="s">
        <v>1795</v>
      </c>
      <c r="G103" s="186"/>
      <c r="H103" s="186"/>
    </row>
    <row r="104" spans="1:8" ht="14.25">
      <c r="A104" s="169">
        <v>84</v>
      </c>
      <c r="B104" s="169">
        <v>46</v>
      </c>
      <c r="C104" s="169"/>
      <c r="D104" s="175" t="s">
        <v>1220</v>
      </c>
      <c r="E104" s="188" t="s">
        <v>77</v>
      </c>
      <c r="F104" s="186"/>
      <c r="G104" s="186">
        <v>6</v>
      </c>
      <c r="H104" s="186"/>
    </row>
    <row r="105" spans="1:8" ht="14.25">
      <c r="A105" s="170">
        <v>84</v>
      </c>
      <c r="B105" s="170">
        <v>46</v>
      </c>
      <c r="C105" s="170">
        <v>51</v>
      </c>
      <c r="D105" s="177" t="s">
        <v>3756</v>
      </c>
      <c r="E105" s="209"/>
      <c r="F105" s="186" t="s">
        <v>2405</v>
      </c>
      <c r="G105" s="186"/>
      <c r="H105" s="186"/>
    </row>
    <row r="106" spans="1:8" ht="14.25">
      <c r="A106" s="170">
        <v>84</v>
      </c>
      <c r="B106" s="170">
        <v>46</v>
      </c>
      <c r="C106" s="170">
        <v>53</v>
      </c>
      <c r="D106" s="177" t="s">
        <v>3757</v>
      </c>
      <c r="E106" s="209"/>
      <c r="F106" s="186" t="s">
        <v>2388</v>
      </c>
      <c r="G106" s="186"/>
      <c r="H106" s="186"/>
    </row>
    <row r="107" spans="1:8" ht="14.25">
      <c r="A107" s="170">
        <v>84</v>
      </c>
      <c r="B107" s="170">
        <v>46</v>
      </c>
      <c r="C107" s="170">
        <v>55</v>
      </c>
      <c r="D107" s="177" t="s">
        <v>3754</v>
      </c>
      <c r="E107" s="209"/>
      <c r="F107" s="186" t="s">
        <v>1999</v>
      </c>
      <c r="G107" s="186"/>
      <c r="H107" s="186"/>
    </row>
    <row r="108" spans="1:8" ht="14.25">
      <c r="A108" s="170">
        <v>84</v>
      </c>
      <c r="B108" s="170">
        <v>46</v>
      </c>
      <c r="C108" s="170">
        <v>57</v>
      </c>
      <c r="D108" s="177" t="s">
        <v>3755</v>
      </c>
      <c r="E108" s="209"/>
      <c r="F108" s="186" t="s">
        <v>2406</v>
      </c>
      <c r="G108" s="186"/>
      <c r="H108" s="186"/>
    </row>
    <row r="109" spans="1:8" ht="14.25">
      <c r="A109" s="170">
        <v>84</v>
      </c>
      <c r="B109" s="170">
        <v>46</v>
      </c>
      <c r="C109" s="170">
        <v>59</v>
      </c>
      <c r="D109" s="177" t="s">
        <v>3758</v>
      </c>
      <c r="E109" s="190"/>
      <c r="F109" s="186" t="s">
        <v>1822</v>
      </c>
      <c r="G109" s="186"/>
      <c r="H109" s="186"/>
    </row>
    <row r="110" spans="1:8" ht="14.25">
      <c r="A110" s="170">
        <v>84</v>
      </c>
      <c r="B110" s="170">
        <v>46</v>
      </c>
      <c r="C110" s="170">
        <v>61</v>
      </c>
      <c r="D110" s="177" t="s">
        <v>3252</v>
      </c>
      <c r="E110" s="190"/>
      <c r="F110" s="186" t="s">
        <v>2407</v>
      </c>
      <c r="G110" s="186"/>
      <c r="H110" s="186"/>
    </row>
    <row r="111" spans="1:8" ht="14.25">
      <c r="A111" s="169">
        <v>84</v>
      </c>
      <c r="B111" s="169">
        <v>49</v>
      </c>
      <c r="C111" s="169"/>
      <c r="D111" s="175" t="s">
        <v>1315</v>
      </c>
      <c r="E111" s="188" t="s">
        <v>102</v>
      </c>
      <c r="F111" s="186"/>
      <c r="G111" s="186">
        <v>5</v>
      </c>
      <c r="H111" s="186"/>
    </row>
    <row r="112" spans="1:8" ht="14.25">
      <c r="A112" s="170">
        <v>84</v>
      </c>
      <c r="B112" s="170">
        <v>49</v>
      </c>
      <c r="C112" s="170">
        <v>51</v>
      </c>
      <c r="D112" s="177" t="s">
        <v>3228</v>
      </c>
      <c r="E112" s="190"/>
      <c r="F112" s="186" t="s">
        <v>1996</v>
      </c>
      <c r="G112" s="186"/>
      <c r="H112" s="186"/>
    </row>
    <row r="113" spans="1:8" ht="14.25">
      <c r="A113" s="170">
        <v>84</v>
      </c>
      <c r="B113" s="170">
        <v>49</v>
      </c>
      <c r="C113" s="170">
        <v>53</v>
      </c>
      <c r="D113" s="177" t="s">
        <v>3759</v>
      </c>
      <c r="E113" s="190"/>
      <c r="F113" s="186" t="s">
        <v>1996</v>
      </c>
      <c r="G113" s="186"/>
      <c r="H113" s="186"/>
    </row>
    <row r="114" spans="1:8" ht="14.25">
      <c r="A114" s="170">
        <v>84</v>
      </c>
      <c r="B114" s="170">
        <v>49</v>
      </c>
      <c r="C114" s="170">
        <v>55</v>
      </c>
      <c r="D114" s="177" t="s">
        <v>3761</v>
      </c>
      <c r="E114" s="209"/>
      <c r="F114" s="186" t="s">
        <v>2408</v>
      </c>
      <c r="G114" s="186"/>
      <c r="H114" s="186"/>
    </row>
    <row r="115" spans="1:8" ht="14.25">
      <c r="A115" s="170">
        <v>84</v>
      </c>
      <c r="B115" s="170">
        <v>49</v>
      </c>
      <c r="C115" s="170">
        <v>57</v>
      </c>
      <c r="D115" s="177" t="s">
        <v>3762</v>
      </c>
      <c r="E115" s="190"/>
      <c r="F115" s="186" t="s">
        <v>2409</v>
      </c>
      <c r="G115" s="186"/>
      <c r="H115" s="186"/>
    </row>
    <row r="116" spans="1:8" ht="14.25">
      <c r="A116" s="170">
        <v>84</v>
      </c>
      <c r="B116" s="170">
        <v>49</v>
      </c>
      <c r="C116" s="170">
        <v>59</v>
      </c>
      <c r="D116" s="177" t="s">
        <v>3760</v>
      </c>
      <c r="E116" s="190"/>
      <c r="F116" s="186" t="s">
        <v>2410</v>
      </c>
      <c r="G116" s="186"/>
      <c r="H116" s="186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scale="99" r:id="rId2"/>
  <headerFooter>
    <oddFooter>&amp;R&amp;P</oddFooter>
  </headerFooter>
  <rowBreaks count="2" manualBreakCount="2">
    <brk id="49" max="4" man="1"/>
    <brk id="97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56"/>
  <sheetViews>
    <sheetView zoomScaleSheetLayoutView="70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8.140625" style="158" hidden="1" customWidth="1"/>
    <col min="7" max="7" width="20.00390625" style="158" hidden="1" customWidth="1"/>
    <col min="8" max="8" width="18.8515625" style="158" hidden="1" customWidth="1"/>
    <col min="9" max="9" width="18.57421875" style="158" hidden="1" customWidth="1"/>
    <col min="10" max="10" width="25.140625" style="158" bestFit="1" customWidth="1"/>
    <col min="11" max="11" width="3.00390625" style="158" bestFit="1" customWidth="1"/>
    <col min="12" max="12" width="35.00390625" style="158" bestFit="1" customWidth="1"/>
    <col min="13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 customHeight="1">
      <c r="A8" s="180">
        <v>67</v>
      </c>
      <c r="B8" s="180"/>
      <c r="C8" s="180"/>
      <c r="D8" s="181" t="s">
        <v>1082</v>
      </c>
      <c r="E8" s="231" t="s">
        <v>4079</v>
      </c>
      <c r="F8" s="185" t="s">
        <v>1756</v>
      </c>
      <c r="G8" s="186"/>
      <c r="H8" s="187">
        <f>+H9+H23+H30+H37+H43+H50+H56+H62+H68+H74+H81+H88+H94+H100+H107+H113+H117+H120+H127+H132+H140+H146+H151</f>
        <v>125</v>
      </c>
    </row>
    <row r="9" spans="1:8" ht="14.25">
      <c r="A9" s="169">
        <v>67</v>
      </c>
      <c r="B9" s="174">
        <v>1</v>
      </c>
      <c r="C9" s="169"/>
      <c r="D9" s="195" t="s">
        <v>1083</v>
      </c>
      <c r="E9" s="188" t="s">
        <v>1749</v>
      </c>
      <c r="F9" s="240">
        <v>3</v>
      </c>
      <c r="G9" s="186"/>
      <c r="H9" s="186">
        <v>13</v>
      </c>
    </row>
    <row r="10" spans="1:8" ht="14.25" customHeight="1">
      <c r="A10" s="170">
        <v>67</v>
      </c>
      <c r="B10" s="176">
        <v>1</v>
      </c>
      <c r="C10" s="170">
        <v>51</v>
      </c>
      <c r="D10" s="210" t="s">
        <v>55</v>
      </c>
      <c r="E10" s="190"/>
      <c r="F10" s="186"/>
      <c r="G10" s="186"/>
      <c r="H10" s="186"/>
    </row>
    <row r="11" spans="1:8" ht="14.25">
      <c r="A11" s="170">
        <v>67</v>
      </c>
      <c r="B11" s="176">
        <v>1</v>
      </c>
      <c r="C11" s="170">
        <v>53</v>
      </c>
      <c r="D11" s="210" t="s">
        <v>56</v>
      </c>
      <c r="E11" s="190"/>
      <c r="F11" s="186"/>
      <c r="G11" s="186"/>
      <c r="H11" s="186"/>
    </row>
    <row r="12" spans="1:8" ht="14.25" customHeight="1">
      <c r="A12" s="170">
        <v>67</v>
      </c>
      <c r="B12" s="176">
        <v>1</v>
      </c>
      <c r="C12" s="170">
        <v>55</v>
      </c>
      <c r="D12" s="210" t="s">
        <v>57</v>
      </c>
      <c r="E12" s="190"/>
      <c r="F12" s="186"/>
      <c r="G12" s="186"/>
      <c r="H12" s="186"/>
    </row>
    <row r="13" spans="1:8" ht="14.25">
      <c r="A13" s="170">
        <v>67</v>
      </c>
      <c r="B13" s="176">
        <v>1</v>
      </c>
      <c r="C13" s="170">
        <v>57</v>
      </c>
      <c r="D13" s="210" t="s">
        <v>58</v>
      </c>
      <c r="E13" s="190"/>
      <c r="F13" s="186"/>
      <c r="G13" s="186"/>
      <c r="H13" s="186"/>
    </row>
    <row r="14" spans="1:8" ht="14.25">
      <c r="A14" s="170">
        <v>67</v>
      </c>
      <c r="B14" s="176">
        <v>1</v>
      </c>
      <c r="C14" s="170">
        <v>59</v>
      </c>
      <c r="D14" s="210" t="s">
        <v>59</v>
      </c>
      <c r="E14" s="190"/>
      <c r="F14" s="186"/>
      <c r="G14" s="186"/>
      <c r="H14" s="186"/>
    </row>
    <row r="15" spans="1:8" ht="14.25">
      <c r="A15" s="170">
        <v>67</v>
      </c>
      <c r="B15" s="176">
        <v>1</v>
      </c>
      <c r="C15" s="170">
        <v>61</v>
      </c>
      <c r="D15" s="210" t="s">
        <v>60</v>
      </c>
      <c r="E15" s="190"/>
      <c r="F15" s="186"/>
      <c r="G15" s="186"/>
      <c r="H15" s="186"/>
    </row>
    <row r="16" spans="1:8" ht="14.25">
      <c r="A16" s="170">
        <v>67</v>
      </c>
      <c r="B16" s="176">
        <v>1</v>
      </c>
      <c r="C16" s="170">
        <v>63</v>
      </c>
      <c r="D16" s="210" t="s">
        <v>61</v>
      </c>
      <c r="E16" s="190"/>
      <c r="F16" s="186"/>
      <c r="G16" s="186"/>
      <c r="H16" s="186"/>
    </row>
    <row r="17" spans="1:8" ht="14.25">
      <c r="A17" s="170">
        <v>67</v>
      </c>
      <c r="B17" s="176">
        <v>1</v>
      </c>
      <c r="C17" s="170">
        <v>65</v>
      </c>
      <c r="D17" s="210" t="s">
        <v>62</v>
      </c>
      <c r="E17" s="190"/>
      <c r="F17" s="186"/>
      <c r="G17" s="186"/>
      <c r="H17" s="186"/>
    </row>
    <row r="18" spans="1:8" ht="14.25">
      <c r="A18" s="170">
        <v>67</v>
      </c>
      <c r="B18" s="176">
        <v>1</v>
      </c>
      <c r="C18" s="170">
        <v>67</v>
      </c>
      <c r="D18" s="210" t="s">
        <v>63</v>
      </c>
      <c r="E18" s="190"/>
      <c r="F18" s="186"/>
      <c r="G18" s="186"/>
      <c r="H18" s="186"/>
    </row>
    <row r="19" spans="1:8" ht="14.25">
      <c r="A19" s="170">
        <v>67</v>
      </c>
      <c r="B19" s="176">
        <v>1</v>
      </c>
      <c r="C19" s="170">
        <v>69</v>
      </c>
      <c r="D19" s="210" t="s">
        <v>64</v>
      </c>
      <c r="E19" s="190"/>
      <c r="F19" s="186"/>
      <c r="G19" s="186"/>
      <c r="H19" s="186"/>
    </row>
    <row r="20" spans="1:8" ht="14.25">
      <c r="A20" s="170">
        <v>67</v>
      </c>
      <c r="B20" s="176">
        <v>1</v>
      </c>
      <c r="C20" s="170">
        <v>71</v>
      </c>
      <c r="D20" s="210" t="s">
        <v>1752</v>
      </c>
      <c r="E20" s="190"/>
      <c r="F20" s="240"/>
      <c r="G20" s="186"/>
      <c r="H20" s="192"/>
    </row>
    <row r="21" spans="1:8" ht="14.25">
      <c r="A21" s="170">
        <v>67</v>
      </c>
      <c r="B21" s="176">
        <v>1</v>
      </c>
      <c r="C21" s="170">
        <v>73</v>
      </c>
      <c r="D21" s="210" t="s">
        <v>1753</v>
      </c>
      <c r="E21" s="190"/>
      <c r="F21" s="240"/>
      <c r="G21" s="186"/>
      <c r="H21" s="192"/>
    </row>
    <row r="22" spans="1:8" ht="14.25">
      <c r="A22" s="170">
        <v>67</v>
      </c>
      <c r="B22" s="176">
        <v>1</v>
      </c>
      <c r="C22" s="170">
        <v>75</v>
      </c>
      <c r="D22" s="210" t="s">
        <v>1754</v>
      </c>
      <c r="E22" s="190"/>
      <c r="F22" s="240"/>
      <c r="G22" s="186"/>
      <c r="H22" s="192"/>
    </row>
    <row r="23" spans="1:8" ht="14.25">
      <c r="A23" s="169">
        <v>67</v>
      </c>
      <c r="B23" s="174">
        <v>4</v>
      </c>
      <c r="C23" s="169"/>
      <c r="D23" s="195" t="s">
        <v>986</v>
      </c>
      <c r="E23" s="188" t="s">
        <v>77</v>
      </c>
      <c r="F23" s="247"/>
      <c r="G23" s="186"/>
      <c r="H23" s="186">
        <v>6</v>
      </c>
    </row>
    <row r="24" spans="1:8" ht="14.25">
      <c r="A24" s="170">
        <v>67</v>
      </c>
      <c r="B24" s="176">
        <v>4</v>
      </c>
      <c r="C24" s="170">
        <v>51</v>
      </c>
      <c r="D24" s="210" t="s">
        <v>3089</v>
      </c>
      <c r="E24" s="190"/>
      <c r="F24" s="186"/>
      <c r="G24" s="186" t="s">
        <v>2411</v>
      </c>
      <c r="H24" s="186"/>
    </row>
    <row r="25" spans="1:7" ht="28.5">
      <c r="A25" s="170">
        <v>67</v>
      </c>
      <c r="B25" s="176">
        <v>4</v>
      </c>
      <c r="C25" s="170">
        <v>53</v>
      </c>
      <c r="D25" s="210" t="s">
        <v>3088</v>
      </c>
      <c r="E25" s="190"/>
      <c r="F25" s="186"/>
      <c r="G25" s="186" t="s">
        <v>2412</v>
      </c>
    </row>
    <row r="26" spans="1:8" ht="14.25">
      <c r="A26" s="170">
        <v>67</v>
      </c>
      <c r="B26" s="176">
        <v>4</v>
      </c>
      <c r="C26" s="170">
        <v>55</v>
      </c>
      <c r="D26" s="210" t="s">
        <v>3091</v>
      </c>
      <c r="E26" s="190"/>
      <c r="F26" s="186"/>
      <c r="G26" s="186" t="s">
        <v>2413</v>
      </c>
      <c r="H26" s="186"/>
    </row>
    <row r="27" spans="1:8" ht="14.25">
      <c r="A27" s="170">
        <v>67</v>
      </c>
      <c r="B27" s="176">
        <v>4</v>
      </c>
      <c r="C27" s="170">
        <v>57</v>
      </c>
      <c r="D27" s="210" t="s">
        <v>3090</v>
      </c>
      <c r="E27" s="190"/>
      <c r="F27" s="186"/>
      <c r="G27" s="186" t="s">
        <v>2414</v>
      </c>
      <c r="H27" s="186"/>
    </row>
    <row r="28" spans="1:9" ht="14.25">
      <c r="A28" s="170">
        <v>67</v>
      </c>
      <c r="B28" s="176">
        <v>4</v>
      </c>
      <c r="C28" s="170">
        <v>59</v>
      </c>
      <c r="D28" s="210" t="s">
        <v>3087</v>
      </c>
      <c r="E28" s="190"/>
      <c r="F28" s="186"/>
      <c r="G28" s="186" t="s">
        <v>2415</v>
      </c>
      <c r="H28" s="186"/>
      <c r="I28" s="190" t="s">
        <v>147</v>
      </c>
    </row>
    <row r="29" spans="1:8" ht="14.25">
      <c r="A29" s="170">
        <v>67</v>
      </c>
      <c r="B29" s="176">
        <v>4</v>
      </c>
      <c r="C29" s="170">
        <v>61</v>
      </c>
      <c r="D29" s="210" t="s">
        <v>3197</v>
      </c>
      <c r="E29" s="190"/>
      <c r="F29" s="186"/>
      <c r="G29" s="186"/>
      <c r="H29" s="186"/>
    </row>
    <row r="30" spans="1:8" ht="14.25" customHeight="1">
      <c r="A30" s="169">
        <v>67</v>
      </c>
      <c r="B30" s="174">
        <v>7</v>
      </c>
      <c r="C30" s="169"/>
      <c r="D30" s="195" t="s">
        <v>992</v>
      </c>
      <c r="E30" s="188" t="s">
        <v>77</v>
      </c>
      <c r="F30" s="186"/>
      <c r="G30" s="186"/>
      <c r="H30" s="186">
        <v>6</v>
      </c>
    </row>
    <row r="31" spans="1:8" ht="14.25">
      <c r="A31" s="170">
        <v>67</v>
      </c>
      <c r="B31" s="176">
        <v>7</v>
      </c>
      <c r="C31" s="170">
        <v>51</v>
      </c>
      <c r="D31" s="210" t="s">
        <v>3095</v>
      </c>
      <c r="E31" s="190"/>
      <c r="F31" s="186" t="s">
        <v>2416</v>
      </c>
      <c r="G31" s="186"/>
      <c r="H31" s="186"/>
    </row>
    <row r="32" spans="1:8" ht="14.25">
      <c r="A32" s="170">
        <v>67</v>
      </c>
      <c r="B32" s="176">
        <v>7</v>
      </c>
      <c r="C32" s="170">
        <v>53</v>
      </c>
      <c r="D32" s="210" t="s">
        <v>3092</v>
      </c>
      <c r="E32" s="190"/>
      <c r="F32" s="186" t="s">
        <v>2417</v>
      </c>
      <c r="G32" s="186"/>
      <c r="H32" s="186"/>
    </row>
    <row r="33" spans="1:8" ht="14.25">
      <c r="A33" s="170">
        <v>67</v>
      </c>
      <c r="B33" s="176">
        <v>7</v>
      </c>
      <c r="C33" s="170">
        <v>55</v>
      </c>
      <c r="D33" s="210" t="s">
        <v>3093</v>
      </c>
      <c r="E33" s="190"/>
      <c r="F33" s="186" t="s">
        <v>2418</v>
      </c>
      <c r="G33" s="186"/>
      <c r="H33" s="186"/>
    </row>
    <row r="34" spans="1:8" ht="14.25">
      <c r="A34" s="170">
        <v>67</v>
      </c>
      <c r="B34" s="176">
        <v>7</v>
      </c>
      <c r="C34" s="170">
        <v>57</v>
      </c>
      <c r="D34" s="210" t="s">
        <v>3094</v>
      </c>
      <c r="E34" s="190"/>
      <c r="F34" s="186" t="s">
        <v>1964</v>
      </c>
      <c r="G34" s="186"/>
      <c r="H34" s="186"/>
    </row>
    <row r="35" spans="1:8" ht="14.25">
      <c r="A35" s="170">
        <v>67</v>
      </c>
      <c r="B35" s="176">
        <v>7</v>
      </c>
      <c r="C35" s="170">
        <v>59</v>
      </c>
      <c r="D35" s="210" t="s">
        <v>3096</v>
      </c>
      <c r="E35" s="190"/>
      <c r="F35" s="186" t="s">
        <v>1996</v>
      </c>
      <c r="G35" s="186"/>
      <c r="H35" s="186"/>
    </row>
    <row r="36" spans="1:8" ht="14.25" customHeight="1">
      <c r="A36" s="170">
        <v>67</v>
      </c>
      <c r="B36" s="176">
        <v>7</v>
      </c>
      <c r="C36" s="170">
        <v>61</v>
      </c>
      <c r="D36" s="210" t="s">
        <v>3097</v>
      </c>
      <c r="E36" s="190"/>
      <c r="F36" s="186" t="s">
        <v>1996</v>
      </c>
      <c r="G36" s="186"/>
      <c r="H36" s="186"/>
    </row>
    <row r="37" spans="1:8" ht="14.25">
      <c r="A37" s="169">
        <v>67</v>
      </c>
      <c r="B37" s="169">
        <v>10</v>
      </c>
      <c r="C37" s="169"/>
      <c r="D37" s="195" t="s">
        <v>998</v>
      </c>
      <c r="E37" s="188" t="s">
        <v>102</v>
      </c>
      <c r="F37" s="186"/>
      <c r="G37" s="186"/>
      <c r="H37" s="186">
        <v>5</v>
      </c>
    </row>
    <row r="38" spans="1:8" ht="14.25">
      <c r="A38" s="170">
        <v>67</v>
      </c>
      <c r="B38" s="170">
        <v>10</v>
      </c>
      <c r="C38" s="170">
        <v>51</v>
      </c>
      <c r="D38" s="210" t="s">
        <v>3102</v>
      </c>
      <c r="E38" s="190"/>
      <c r="F38" s="186" t="s">
        <v>2170</v>
      </c>
      <c r="G38" s="186"/>
      <c r="H38" s="186"/>
    </row>
    <row r="39" spans="1:8" ht="14.25">
      <c r="A39" s="170">
        <v>67</v>
      </c>
      <c r="B39" s="170">
        <v>10</v>
      </c>
      <c r="C39" s="170">
        <v>53</v>
      </c>
      <c r="D39" s="210" t="s">
        <v>3101</v>
      </c>
      <c r="E39" s="190"/>
      <c r="F39" s="186" t="s">
        <v>2419</v>
      </c>
      <c r="G39" s="186"/>
      <c r="H39" s="186"/>
    </row>
    <row r="40" spans="1:8" ht="14.25">
      <c r="A40" s="170">
        <v>67</v>
      </c>
      <c r="B40" s="170">
        <v>10</v>
      </c>
      <c r="C40" s="170">
        <v>55</v>
      </c>
      <c r="D40" s="210" t="s">
        <v>3100</v>
      </c>
      <c r="E40" s="190"/>
      <c r="F40" s="186" t="s">
        <v>2420</v>
      </c>
      <c r="G40" s="186"/>
      <c r="H40" s="186"/>
    </row>
    <row r="41" spans="1:8" ht="14.25">
      <c r="A41" s="170">
        <v>67</v>
      </c>
      <c r="B41" s="170">
        <v>10</v>
      </c>
      <c r="C41" s="170">
        <v>57</v>
      </c>
      <c r="D41" s="210" t="s">
        <v>3098</v>
      </c>
      <c r="E41" s="190"/>
      <c r="F41" s="186" t="s">
        <v>2421</v>
      </c>
      <c r="G41" s="186"/>
      <c r="H41" s="186"/>
    </row>
    <row r="42" spans="1:8" ht="14.25">
      <c r="A42" s="170">
        <v>67</v>
      </c>
      <c r="B42" s="170">
        <v>10</v>
      </c>
      <c r="C42" s="170">
        <v>59</v>
      </c>
      <c r="D42" s="210" t="s">
        <v>3099</v>
      </c>
      <c r="E42" s="190"/>
      <c r="F42" s="186" t="s">
        <v>2422</v>
      </c>
      <c r="G42" s="186"/>
      <c r="H42" s="186"/>
    </row>
    <row r="43" spans="1:8" ht="14.25">
      <c r="A43" s="169">
        <v>67</v>
      </c>
      <c r="B43" s="169">
        <v>13</v>
      </c>
      <c r="C43" s="169"/>
      <c r="D43" s="195" t="s">
        <v>1003</v>
      </c>
      <c r="E43" s="188" t="s">
        <v>77</v>
      </c>
      <c r="F43" s="186"/>
      <c r="G43" s="186"/>
      <c r="H43" s="186">
        <v>6</v>
      </c>
    </row>
    <row r="44" spans="1:8" ht="14.25" customHeight="1">
      <c r="A44" s="170">
        <v>67</v>
      </c>
      <c r="B44" s="170">
        <v>13</v>
      </c>
      <c r="C44" s="170">
        <v>51</v>
      </c>
      <c r="D44" s="210" t="s">
        <v>3106</v>
      </c>
      <c r="E44" s="190"/>
      <c r="F44" s="186" t="s">
        <v>1930</v>
      </c>
      <c r="G44" s="186"/>
      <c r="H44" s="186"/>
    </row>
    <row r="45" spans="1:8" ht="14.25">
      <c r="A45" s="170">
        <v>67</v>
      </c>
      <c r="B45" s="170">
        <v>13</v>
      </c>
      <c r="C45" s="170">
        <v>53</v>
      </c>
      <c r="D45" s="210" t="s">
        <v>3105</v>
      </c>
      <c r="E45" s="190"/>
      <c r="F45" s="186" t="s">
        <v>2423</v>
      </c>
      <c r="G45" s="186"/>
      <c r="H45" s="186"/>
    </row>
    <row r="46" spans="1:8" ht="14.25">
      <c r="A46" s="170">
        <v>67</v>
      </c>
      <c r="B46" s="170">
        <v>13</v>
      </c>
      <c r="C46" s="170">
        <v>55</v>
      </c>
      <c r="D46" s="210" t="s">
        <v>3104</v>
      </c>
      <c r="E46" s="190"/>
      <c r="F46" s="186" t="s">
        <v>2424</v>
      </c>
      <c r="G46" s="186"/>
      <c r="H46" s="186"/>
    </row>
    <row r="47" spans="1:8" ht="14.25">
      <c r="A47" s="170">
        <v>67</v>
      </c>
      <c r="B47" s="170">
        <v>13</v>
      </c>
      <c r="C47" s="170">
        <v>57</v>
      </c>
      <c r="D47" s="210" t="s">
        <v>3107</v>
      </c>
      <c r="E47" s="190"/>
      <c r="F47" s="186" t="s">
        <v>2212</v>
      </c>
      <c r="G47" s="186"/>
      <c r="H47" s="186"/>
    </row>
    <row r="48" spans="1:8" ht="14.25">
      <c r="A48" s="170">
        <v>67</v>
      </c>
      <c r="B48" s="170">
        <v>13</v>
      </c>
      <c r="C48" s="170">
        <v>59</v>
      </c>
      <c r="D48" s="210" t="s">
        <v>3108</v>
      </c>
      <c r="E48" s="190"/>
      <c r="F48" s="186" t="s">
        <v>2425</v>
      </c>
      <c r="G48" s="186"/>
      <c r="H48" s="186"/>
    </row>
    <row r="49" spans="1:8" ht="14.25">
      <c r="A49" s="170">
        <v>67</v>
      </c>
      <c r="B49" s="170">
        <v>13</v>
      </c>
      <c r="C49" s="170">
        <v>61</v>
      </c>
      <c r="D49" s="210" t="s">
        <v>3103</v>
      </c>
      <c r="E49" s="190"/>
      <c r="F49" s="186" t="s">
        <v>1967</v>
      </c>
      <c r="G49" s="186"/>
      <c r="H49" s="186"/>
    </row>
    <row r="50" spans="1:8" ht="14.25" customHeight="1">
      <c r="A50" s="169">
        <v>67</v>
      </c>
      <c r="B50" s="169">
        <v>16</v>
      </c>
      <c r="C50" s="169"/>
      <c r="D50" s="195" t="s">
        <v>1006</v>
      </c>
      <c r="E50" s="188" t="s">
        <v>102</v>
      </c>
      <c r="F50" s="186"/>
      <c r="G50" s="186"/>
      <c r="H50" s="186">
        <v>5</v>
      </c>
    </row>
    <row r="51" spans="1:8" ht="14.25">
      <c r="A51" s="170">
        <v>67</v>
      </c>
      <c r="B51" s="170">
        <v>16</v>
      </c>
      <c r="C51" s="170">
        <v>51</v>
      </c>
      <c r="D51" s="210" t="s">
        <v>3111</v>
      </c>
      <c r="E51" s="190"/>
      <c r="F51" s="186" t="s">
        <v>2426</v>
      </c>
      <c r="G51" s="186"/>
      <c r="H51" s="186"/>
    </row>
    <row r="52" spans="1:8" ht="14.25">
      <c r="A52" s="170">
        <v>67</v>
      </c>
      <c r="B52" s="170">
        <v>16</v>
      </c>
      <c r="C52" s="170">
        <v>53</v>
      </c>
      <c r="D52" s="210" t="s">
        <v>3110</v>
      </c>
      <c r="E52" s="190"/>
      <c r="F52" s="186" t="s">
        <v>2427</v>
      </c>
      <c r="G52" s="186"/>
      <c r="H52" s="186"/>
    </row>
    <row r="53" spans="1:8" ht="14.25">
      <c r="A53" s="170">
        <v>67</v>
      </c>
      <c r="B53" s="170">
        <v>16</v>
      </c>
      <c r="C53" s="170">
        <v>55</v>
      </c>
      <c r="D53" s="210" t="s">
        <v>3113</v>
      </c>
      <c r="E53" s="190"/>
      <c r="F53" s="186" t="s">
        <v>1841</v>
      </c>
      <c r="G53" s="186"/>
      <c r="H53" s="186"/>
    </row>
    <row r="54" spans="1:8" ht="14.25">
      <c r="A54" s="170">
        <v>67</v>
      </c>
      <c r="B54" s="170">
        <v>16</v>
      </c>
      <c r="C54" s="170">
        <v>57</v>
      </c>
      <c r="D54" s="210" t="s">
        <v>3112</v>
      </c>
      <c r="E54" s="190"/>
      <c r="F54" s="186" t="s">
        <v>2429</v>
      </c>
      <c r="G54" s="186"/>
      <c r="H54" s="186"/>
    </row>
    <row r="55" spans="1:8" ht="14.25" customHeight="1">
      <c r="A55" s="170">
        <v>67</v>
      </c>
      <c r="B55" s="170">
        <v>16</v>
      </c>
      <c r="C55" s="170">
        <v>59</v>
      </c>
      <c r="D55" s="210" t="s">
        <v>3109</v>
      </c>
      <c r="E55" s="190"/>
      <c r="F55" s="186" t="s">
        <v>2428</v>
      </c>
      <c r="G55" s="186"/>
      <c r="H55" s="186"/>
    </row>
    <row r="56" spans="1:8" ht="14.25">
      <c r="A56" s="169">
        <v>67</v>
      </c>
      <c r="B56" s="169">
        <v>19</v>
      </c>
      <c r="C56" s="169"/>
      <c r="D56" s="195" t="s">
        <v>336</v>
      </c>
      <c r="E56" s="188" t="s">
        <v>102</v>
      </c>
      <c r="F56" s="186"/>
      <c r="G56" s="186"/>
      <c r="H56" s="186">
        <v>5</v>
      </c>
    </row>
    <row r="57" spans="1:8" ht="14.25">
      <c r="A57" s="170">
        <v>67</v>
      </c>
      <c r="B57" s="170">
        <v>19</v>
      </c>
      <c r="C57" s="170">
        <v>51</v>
      </c>
      <c r="D57" s="210" t="s">
        <v>3118</v>
      </c>
      <c r="E57" s="190"/>
      <c r="F57" s="186" t="s">
        <v>2430</v>
      </c>
      <c r="G57" s="186"/>
      <c r="H57" s="186"/>
    </row>
    <row r="58" spans="1:8" ht="14.25">
      <c r="A58" s="170">
        <v>67</v>
      </c>
      <c r="B58" s="170">
        <v>19</v>
      </c>
      <c r="C58" s="170">
        <v>53</v>
      </c>
      <c r="D58" s="210" t="s">
        <v>3117</v>
      </c>
      <c r="E58" s="190"/>
      <c r="F58" s="186" t="s">
        <v>2137</v>
      </c>
      <c r="G58" s="186"/>
      <c r="H58" s="186"/>
    </row>
    <row r="59" spans="1:8" ht="14.25">
      <c r="A59" s="170">
        <v>67</v>
      </c>
      <c r="B59" s="170">
        <v>19</v>
      </c>
      <c r="C59" s="170">
        <v>55</v>
      </c>
      <c r="D59" s="210" t="s">
        <v>3116</v>
      </c>
      <c r="E59" s="190"/>
      <c r="F59" s="186" t="s">
        <v>1996</v>
      </c>
      <c r="G59" s="186"/>
      <c r="H59" s="186"/>
    </row>
    <row r="60" spans="1:8" ht="14.25">
      <c r="A60" s="170">
        <v>67</v>
      </c>
      <c r="B60" s="170">
        <v>19</v>
      </c>
      <c r="C60" s="170">
        <v>57</v>
      </c>
      <c r="D60" s="210" t="s">
        <v>3115</v>
      </c>
      <c r="E60" s="190"/>
      <c r="F60" s="186" t="s">
        <v>2431</v>
      </c>
      <c r="G60" s="186"/>
      <c r="H60" s="186"/>
    </row>
    <row r="61" spans="1:8" ht="14.25">
      <c r="A61" s="170">
        <v>67</v>
      </c>
      <c r="B61" s="170">
        <v>19</v>
      </c>
      <c r="C61" s="170">
        <v>59</v>
      </c>
      <c r="D61" s="210" t="s">
        <v>3114</v>
      </c>
      <c r="E61" s="190"/>
      <c r="F61" s="186" t="s">
        <v>2014</v>
      </c>
      <c r="G61" s="186"/>
      <c r="H61" s="186"/>
    </row>
    <row r="62" spans="1:8" ht="14.25">
      <c r="A62" s="169">
        <v>67</v>
      </c>
      <c r="B62" s="169">
        <v>22</v>
      </c>
      <c r="C62" s="169"/>
      <c r="D62" s="195" t="s">
        <v>1014</v>
      </c>
      <c r="E62" s="188" t="s">
        <v>102</v>
      </c>
      <c r="F62" s="186"/>
      <c r="G62" s="186"/>
      <c r="H62" s="186">
        <v>5</v>
      </c>
    </row>
    <row r="63" spans="1:8" ht="14.25" customHeight="1">
      <c r="A63" s="170">
        <v>67</v>
      </c>
      <c r="B63" s="170">
        <v>22</v>
      </c>
      <c r="C63" s="170">
        <v>51</v>
      </c>
      <c r="D63" s="210" t="s">
        <v>3122</v>
      </c>
      <c r="E63" s="190"/>
      <c r="F63" s="186" t="s">
        <v>2432</v>
      </c>
      <c r="G63" s="186"/>
      <c r="H63" s="186"/>
    </row>
    <row r="64" spans="1:8" ht="14.25">
      <c r="A64" s="170">
        <v>67</v>
      </c>
      <c r="B64" s="170">
        <v>22</v>
      </c>
      <c r="C64" s="170">
        <v>53</v>
      </c>
      <c r="D64" s="210" t="s">
        <v>3119</v>
      </c>
      <c r="E64" s="190"/>
      <c r="F64" s="186" t="s">
        <v>1814</v>
      </c>
      <c r="G64" s="186"/>
      <c r="H64" s="186"/>
    </row>
    <row r="65" spans="1:8" ht="14.25">
      <c r="A65" s="170">
        <v>67</v>
      </c>
      <c r="B65" s="170">
        <v>22</v>
      </c>
      <c r="C65" s="170">
        <v>55</v>
      </c>
      <c r="D65" s="210" t="s">
        <v>3120</v>
      </c>
      <c r="E65" s="190"/>
      <c r="F65" s="186" t="s">
        <v>2433</v>
      </c>
      <c r="G65" s="186"/>
      <c r="H65" s="186"/>
    </row>
    <row r="66" spans="1:8" ht="14.25">
      <c r="A66" s="170">
        <v>67</v>
      </c>
      <c r="B66" s="170">
        <v>22</v>
      </c>
      <c r="C66" s="170">
        <v>57</v>
      </c>
      <c r="D66" s="210" t="s">
        <v>3123</v>
      </c>
      <c r="E66" s="190"/>
      <c r="F66" s="186" t="s">
        <v>1966</v>
      </c>
      <c r="G66" s="186"/>
      <c r="H66" s="186"/>
    </row>
    <row r="67" spans="1:8" ht="14.25">
      <c r="A67" s="170">
        <v>67</v>
      </c>
      <c r="B67" s="170">
        <v>22</v>
      </c>
      <c r="C67" s="170">
        <v>59</v>
      </c>
      <c r="D67" s="210" t="s">
        <v>3121</v>
      </c>
      <c r="E67" s="190"/>
      <c r="F67" s="186" t="s">
        <v>2434</v>
      </c>
      <c r="G67" s="186"/>
      <c r="H67" s="186"/>
    </row>
    <row r="68" spans="1:8" ht="14.25" customHeight="1">
      <c r="A68" s="169">
        <v>67</v>
      </c>
      <c r="B68" s="169">
        <v>25</v>
      </c>
      <c r="C68" s="169"/>
      <c r="D68" s="195" t="s">
        <v>773</v>
      </c>
      <c r="E68" s="188" t="s">
        <v>102</v>
      </c>
      <c r="F68" s="186"/>
      <c r="G68" s="186"/>
      <c r="H68" s="186">
        <v>5</v>
      </c>
    </row>
    <row r="69" spans="1:8" ht="14.25">
      <c r="A69" s="170">
        <v>67</v>
      </c>
      <c r="B69" s="170">
        <v>25</v>
      </c>
      <c r="C69" s="170">
        <v>51</v>
      </c>
      <c r="D69" s="210" t="s">
        <v>3126</v>
      </c>
      <c r="E69" s="190"/>
      <c r="F69" s="186" t="s">
        <v>1800</v>
      </c>
      <c r="G69" s="186"/>
      <c r="H69" s="186"/>
    </row>
    <row r="70" spans="1:8" ht="14.25">
      <c r="A70" s="170">
        <v>67</v>
      </c>
      <c r="B70" s="170">
        <v>25</v>
      </c>
      <c r="C70" s="170">
        <v>53</v>
      </c>
      <c r="D70" s="210" t="s">
        <v>3125</v>
      </c>
      <c r="E70" s="190"/>
      <c r="F70" s="186" t="s">
        <v>2435</v>
      </c>
      <c r="G70" s="186"/>
      <c r="H70" s="186"/>
    </row>
    <row r="71" spans="1:8" ht="14.25">
      <c r="A71" s="170">
        <v>67</v>
      </c>
      <c r="B71" s="170">
        <v>25</v>
      </c>
      <c r="C71" s="170">
        <v>55</v>
      </c>
      <c r="D71" s="210" t="s">
        <v>3128</v>
      </c>
      <c r="E71" s="190"/>
      <c r="F71" s="186" t="s">
        <v>2436</v>
      </c>
      <c r="G71" s="186"/>
      <c r="H71" s="186"/>
    </row>
    <row r="72" spans="1:8" ht="14.25">
      <c r="A72" s="170">
        <v>67</v>
      </c>
      <c r="B72" s="170">
        <v>25</v>
      </c>
      <c r="C72" s="170">
        <v>57</v>
      </c>
      <c r="D72" s="210" t="s">
        <v>3127</v>
      </c>
      <c r="E72" s="190"/>
      <c r="F72" s="186" t="s">
        <v>1996</v>
      </c>
      <c r="G72" s="186"/>
      <c r="H72" s="186"/>
    </row>
    <row r="73" spans="1:8" ht="14.25" customHeight="1">
      <c r="A73" s="170">
        <v>67</v>
      </c>
      <c r="B73" s="170">
        <v>25</v>
      </c>
      <c r="C73" s="170">
        <v>59</v>
      </c>
      <c r="D73" s="210" t="s">
        <v>3124</v>
      </c>
      <c r="E73" s="190"/>
      <c r="F73" s="186" t="s">
        <v>2437</v>
      </c>
      <c r="G73" s="186"/>
      <c r="H73" s="186"/>
    </row>
    <row r="74" spans="1:8" ht="14.25">
      <c r="A74" s="169">
        <v>67</v>
      </c>
      <c r="B74" s="169">
        <v>28</v>
      </c>
      <c r="C74" s="169"/>
      <c r="D74" s="195" t="s">
        <v>1020</v>
      </c>
      <c r="E74" s="188" t="s">
        <v>77</v>
      </c>
      <c r="F74" s="186"/>
      <c r="G74" s="186"/>
      <c r="H74" s="186">
        <v>6</v>
      </c>
    </row>
    <row r="75" spans="1:7" ht="14.25">
      <c r="A75" s="170">
        <v>67</v>
      </c>
      <c r="B75" s="170">
        <v>28</v>
      </c>
      <c r="C75" s="170">
        <v>51</v>
      </c>
      <c r="D75" s="210" t="s">
        <v>3133</v>
      </c>
      <c r="E75" s="190" t="s">
        <v>3134</v>
      </c>
      <c r="F75" s="186" t="s">
        <v>2438</v>
      </c>
      <c r="G75" s="186"/>
    </row>
    <row r="76" spans="1:8" ht="14.25">
      <c r="A76" s="170">
        <v>67</v>
      </c>
      <c r="B76" s="170">
        <v>28</v>
      </c>
      <c r="C76" s="170">
        <v>53</v>
      </c>
      <c r="D76" s="210" t="s">
        <v>3131</v>
      </c>
      <c r="E76" s="190"/>
      <c r="F76" s="186" t="s">
        <v>2439</v>
      </c>
      <c r="G76" s="186"/>
      <c r="H76" s="186"/>
    </row>
    <row r="77" spans="1:8" ht="14.25">
      <c r="A77" s="170">
        <v>67</v>
      </c>
      <c r="B77" s="170">
        <v>28</v>
      </c>
      <c r="C77" s="170">
        <v>55</v>
      </c>
      <c r="D77" s="210" t="s">
        <v>3132</v>
      </c>
      <c r="E77" s="190"/>
      <c r="F77" s="186" t="s">
        <v>2440</v>
      </c>
      <c r="G77" s="186"/>
      <c r="H77" s="186"/>
    </row>
    <row r="78" spans="1:8" ht="14.25">
      <c r="A78" s="170">
        <v>67</v>
      </c>
      <c r="B78" s="170">
        <v>28</v>
      </c>
      <c r="C78" s="170">
        <v>57</v>
      </c>
      <c r="D78" s="210" t="s">
        <v>3135</v>
      </c>
      <c r="E78" s="190"/>
      <c r="F78" s="186" t="s">
        <v>2441</v>
      </c>
      <c r="G78" s="186"/>
      <c r="H78" s="186"/>
    </row>
    <row r="79" spans="1:8" ht="14.25" customHeight="1">
      <c r="A79" s="170">
        <v>67</v>
      </c>
      <c r="B79" s="170">
        <v>28</v>
      </c>
      <c r="C79" s="170">
        <v>59</v>
      </c>
      <c r="D79" s="210" t="s">
        <v>3129</v>
      </c>
      <c r="E79" s="190"/>
      <c r="F79" s="186" t="s">
        <v>2442</v>
      </c>
      <c r="G79" s="186"/>
      <c r="H79" s="186"/>
    </row>
    <row r="80" spans="1:8" ht="14.25">
      <c r="A80" s="170">
        <v>67</v>
      </c>
      <c r="B80" s="170">
        <v>28</v>
      </c>
      <c r="C80" s="170">
        <v>61</v>
      </c>
      <c r="D80" s="210" t="s">
        <v>3130</v>
      </c>
      <c r="E80" s="161"/>
      <c r="F80" s="186" t="s">
        <v>2443</v>
      </c>
      <c r="G80" s="186"/>
      <c r="H80" s="186"/>
    </row>
    <row r="81" spans="1:8" ht="14.25">
      <c r="A81" s="169">
        <v>67</v>
      </c>
      <c r="B81" s="169">
        <v>31</v>
      </c>
      <c r="C81" s="169"/>
      <c r="D81" s="195" t="s">
        <v>1026</v>
      </c>
      <c r="E81" s="188" t="s">
        <v>77</v>
      </c>
      <c r="F81" s="186"/>
      <c r="G81" s="186"/>
      <c r="H81" s="186">
        <v>6</v>
      </c>
    </row>
    <row r="82" spans="1:9" ht="14.25">
      <c r="A82" s="170">
        <v>67</v>
      </c>
      <c r="B82" s="170">
        <v>31</v>
      </c>
      <c r="C82" s="170">
        <v>51</v>
      </c>
      <c r="D82" s="210" t="s">
        <v>3139</v>
      </c>
      <c r="E82" s="190"/>
      <c r="F82" s="186" t="s">
        <v>1967</v>
      </c>
      <c r="G82" s="186">
        <v>6</v>
      </c>
      <c r="I82" s="186">
        <v>5</v>
      </c>
    </row>
    <row r="83" spans="1:9" ht="14.25">
      <c r="A83" s="170">
        <v>67</v>
      </c>
      <c r="B83" s="170">
        <v>31</v>
      </c>
      <c r="C83" s="170">
        <v>53</v>
      </c>
      <c r="D83" s="210" t="s">
        <v>3136</v>
      </c>
      <c r="E83" s="190"/>
      <c r="F83" s="186" t="s">
        <v>2434</v>
      </c>
      <c r="G83" s="186">
        <v>5</v>
      </c>
      <c r="I83" s="186">
        <v>4</v>
      </c>
    </row>
    <row r="84" spans="1:9" ht="14.25">
      <c r="A84" s="170">
        <v>67</v>
      </c>
      <c r="B84" s="170">
        <v>31</v>
      </c>
      <c r="C84" s="170">
        <v>55</v>
      </c>
      <c r="D84" s="210" t="s">
        <v>3141</v>
      </c>
      <c r="E84" s="190"/>
      <c r="F84" s="186" t="s">
        <v>2125</v>
      </c>
      <c r="G84" s="186">
        <v>4</v>
      </c>
      <c r="I84" s="186">
        <v>3</v>
      </c>
    </row>
    <row r="85" spans="1:9" ht="14.25" customHeight="1">
      <c r="A85" s="170">
        <v>67</v>
      </c>
      <c r="B85" s="170">
        <v>31</v>
      </c>
      <c r="C85" s="170">
        <v>57</v>
      </c>
      <c r="D85" s="210" t="s">
        <v>3140</v>
      </c>
      <c r="E85" s="190"/>
      <c r="F85" s="186" t="s">
        <v>2444</v>
      </c>
      <c r="G85" s="186">
        <v>7</v>
      </c>
      <c r="I85" s="186">
        <v>6</v>
      </c>
    </row>
    <row r="86" spans="1:9" ht="14.25">
      <c r="A86" s="170">
        <v>67</v>
      </c>
      <c r="B86" s="170">
        <v>31</v>
      </c>
      <c r="C86" s="170">
        <v>59</v>
      </c>
      <c r="D86" s="210" t="s">
        <v>3137</v>
      </c>
      <c r="E86" s="190"/>
      <c r="F86" s="186" t="s">
        <v>2445</v>
      </c>
      <c r="G86" s="186">
        <v>3</v>
      </c>
      <c r="I86" s="186">
        <v>2</v>
      </c>
    </row>
    <row r="87" spans="1:9" ht="14.25">
      <c r="A87" s="170">
        <v>67</v>
      </c>
      <c r="B87" s="170">
        <v>31</v>
      </c>
      <c r="C87" s="170">
        <v>61</v>
      </c>
      <c r="D87" s="210" t="s">
        <v>3138</v>
      </c>
      <c r="E87" s="190"/>
      <c r="F87" s="186" t="s">
        <v>1966</v>
      </c>
      <c r="G87" s="186">
        <v>1</v>
      </c>
      <c r="I87" s="186">
        <v>1</v>
      </c>
    </row>
    <row r="88" spans="1:8" ht="14.25">
      <c r="A88" s="169">
        <v>67</v>
      </c>
      <c r="B88" s="169">
        <v>34</v>
      </c>
      <c r="C88" s="169"/>
      <c r="D88" s="195" t="s">
        <v>1030</v>
      </c>
      <c r="E88" s="188" t="s">
        <v>102</v>
      </c>
      <c r="F88" s="186"/>
      <c r="G88" s="186"/>
      <c r="H88" s="186">
        <v>5</v>
      </c>
    </row>
    <row r="89" spans="1:8" ht="14.25">
      <c r="A89" s="170">
        <v>67</v>
      </c>
      <c r="B89" s="170">
        <v>34</v>
      </c>
      <c r="C89" s="170">
        <v>51</v>
      </c>
      <c r="D89" s="210" t="s">
        <v>3142</v>
      </c>
      <c r="E89" s="190"/>
      <c r="F89" s="186" t="s">
        <v>1996</v>
      </c>
      <c r="G89" s="186"/>
      <c r="H89" s="186"/>
    </row>
    <row r="90" spans="1:8" ht="14.25">
      <c r="A90" s="170">
        <v>67</v>
      </c>
      <c r="B90" s="170">
        <v>34</v>
      </c>
      <c r="C90" s="170">
        <v>53</v>
      </c>
      <c r="D90" s="210" t="s">
        <v>3143</v>
      </c>
      <c r="E90" s="190"/>
      <c r="F90" s="204" t="s">
        <v>2434</v>
      </c>
      <c r="G90" s="207" t="s">
        <v>294</v>
      </c>
      <c r="H90" s="186"/>
    </row>
    <row r="91" spans="1:8" ht="14.25">
      <c r="A91" s="170">
        <v>67</v>
      </c>
      <c r="B91" s="170">
        <v>34</v>
      </c>
      <c r="C91" s="170">
        <v>55</v>
      </c>
      <c r="D91" s="210" t="s">
        <v>3144</v>
      </c>
      <c r="E91" s="190"/>
      <c r="F91" s="186" t="s">
        <v>1800</v>
      </c>
      <c r="G91" s="186"/>
      <c r="H91" s="186"/>
    </row>
    <row r="92" spans="1:8" ht="14.25">
      <c r="A92" s="170">
        <v>67</v>
      </c>
      <c r="B92" s="170">
        <v>34</v>
      </c>
      <c r="C92" s="170">
        <v>57</v>
      </c>
      <c r="D92" s="210" t="s">
        <v>3146</v>
      </c>
      <c r="E92" s="190"/>
      <c r="F92" s="204" t="s">
        <v>2446</v>
      </c>
      <c r="G92" s="207" t="s">
        <v>1032</v>
      </c>
      <c r="H92" s="186"/>
    </row>
    <row r="93" spans="1:8" ht="14.25">
      <c r="A93" s="170">
        <v>67</v>
      </c>
      <c r="B93" s="170">
        <v>34</v>
      </c>
      <c r="C93" s="170">
        <v>59</v>
      </c>
      <c r="D93" s="210" t="s">
        <v>3145</v>
      </c>
      <c r="E93" s="190"/>
      <c r="F93" s="186" t="s">
        <v>1968</v>
      </c>
      <c r="G93" s="186"/>
      <c r="H93" s="186"/>
    </row>
    <row r="94" spans="1:8" ht="14.25">
      <c r="A94" s="169">
        <v>67</v>
      </c>
      <c r="B94" s="169">
        <v>37</v>
      </c>
      <c r="C94" s="169"/>
      <c r="D94" s="195" t="s">
        <v>1033</v>
      </c>
      <c r="E94" s="188" t="s">
        <v>102</v>
      </c>
      <c r="F94" s="186"/>
      <c r="G94" s="186"/>
      <c r="H94" s="186">
        <v>5</v>
      </c>
    </row>
    <row r="95" spans="1:8" ht="14.25" customHeight="1">
      <c r="A95" s="170">
        <v>67</v>
      </c>
      <c r="B95" s="170">
        <v>37</v>
      </c>
      <c r="C95" s="170">
        <v>51</v>
      </c>
      <c r="D95" s="210" t="s">
        <v>3062</v>
      </c>
      <c r="E95" s="190"/>
      <c r="F95" s="186" t="s">
        <v>1822</v>
      </c>
      <c r="G95" s="186"/>
      <c r="H95" s="186"/>
    </row>
    <row r="96" spans="1:8" ht="14.25">
      <c r="A96" s="170">
        <v>67</v>
      </c>
      <c r="B96" s="170">
        <v>37</v>
      </c>
      <c r="C96" s="170">
        <v>53</v>
      </c>
      <c r="D96" s="210" t="s">
        <v>3148</v>
      </c>
      <c r="E96" s="190"/>
      <c r="F96" s="186" t="s">
        <v>2447</v>
      </c>
      <c r="G96" s="186"/>
      <c r="H96" s="186"/>
    </row>
    <row r="97" spans="1:8" ht="14.25">
      <c r="A97" s="170">
        <v>67</v>
      </c>
      <c r="B97" s="170">
        <v>37</v>
      </c>
      <c r="C97" s="170">
        <v>55</v>
      </c>
      <c r="D97" s="210" t="s">
        <v>3150</v>
      </c>
      <c r="E97" s="190"/>
      <c r="F97" s="186" t="s">
        <v>2448</v>
      </c>
      <c r="G97" s="186"/>
      <c r="H97" s="186"/>
    </row>
    <row r="98" spans="1:8" ht="14.25">
      <c r="A98" s="170">
        <v>67</v>
      </c>
      <c r="B98" s="170">
        <v>37</v>
      </c>
      <c r="C98" s="170">
        <v>57</v>
      </c>
      <c r="D98" s="210" t="s">
        <v>3149</v>
      </c>
      <c r="E98" s="190"/>
      <c r="F98" s="245" t="s">
        <v>1996</v>
      </c>
      <c r="G98" s="186"/>
      <c r="H98" s="186"/>
    </row>
    <row r="99" spans="1:8" ht="14.25">
      <c r="A99" s="170">
        <v>67</v>
      </c>
      <c r="B99" s="170">
        <v>37</v>
      </c>
      <c r="C99" s="170">
        <v>59</v>
      </c>
      <c r="D99" s="210" t="s">
        <v>3147</v>
      </c>
      <c r="E99" s="190"/>
      <c r="F99" s="204" t="s">
        <v>4080</v>
      </c>
      <c r="G99" s="207" t="s">
        <v>1034</v>
      </c>
      <c r="H99" s="186"/>
    </row>
    <row r="100" spans="1:8" ht="14.25" customHeight="1">
      <c r="A100" s="169">
        <v>67</v>
      </c>
      <c r="B100" s="169">
        <v>40</v>
      </c>
      <c r="C100" s="169"/>
      <c r="D100" s="195" t="s">
        <v>1037</v>
      </c>
      <c r="E100" s="188" t="s">
        <v>77</v>
      </c>
      <c r="F100" s="186"/>
      <c r="G100" s="186"/>
      <c r="H100" s="186">
        <v>6</v>
      </c>
    </row>
    <row r="101" spans="1:8" ht="14.25">
      <c r="A101" s="170">
        <v>67</v>
      </c>
      <c r="B101" s="170">
        <v>40</v>
      </c>
      <c r="C101" s="170">
        <v>51</v>
      </c>
      <c r="D101" s="210" t="s">
        <v>3155</v>
      </c>
      <c r="E101" s="190"/>
      <c r="F101" s="186" t="s">
        <v>2449</v>
      </c>
      <c r="G101" s="186"/>
      <c r="H101" s="186"/>
    </row>
    <row r="102" spans="1:8" ht="14.25">
      <c r="A102" s="170">
        <v>67</v>
      </c>
      <c r="B102" s="170">
        <v>40</v>
      </c>
      <c r="C102" s="170">
        <v>53</v>
      </c>
      <c r="D102" s="210" t="s">
        <v>3156</v>
      </c>
      <c r="E102" s="190"/>
      <c r="F102" s="186" t="s">
        <v>2450</v>
      </c>
      <c r="G102" s="186"/>
      <c r="H102" s="186"/>
    </row>
    <row r="103" spans="1:8" ht="14.25">
      <c r="A103" s="170">
        <v>67</v>
      </c>
      <c r="B103" s="170">
        <v>40</v>
      </c>
      <c r="C103" s="170">
        <v>55</v>
      </c>
      <c r="D103" s="210" t="s">
        <v>3152</v>
      </c>
      <c r="E103" s="190"/>
      <c r="F103" s="186" t="s">
        <v>2451</v>
      </c>
      <c r="G103" s="186"/>
      <c r="H103" s="186"/>
    </row>
    <row r="104" spans="1:7" ht="14.25">
      <c r="A104" s="170">
        <v>67</v>
      </c>
      <c r="B104" s="170">
        <v>40</v>
      </c>
      <c r="C104" s="170">
        <v>57</v>
      </c>
      <c r="D104" s="210" t="s">
        <v>3151</v>
      </c>
      <c r="E104" s="161"/>
      <c r="F104" s="186" t="s">
        <v>2452</v>
      </c>
      <c r="G104" s="186"/>
    </row>
    <row r="105" spans="1:8" ht="14.25">
      <c r="A105" s="170">
        <v>67</v>
      </c>
      <c r="B105" s="170">
        <v>40</v>
      </c>
      <c r="C105" s="170">
        <v>59</v>
      </c>
      <c r="D105" s="210" t="s">
        <v>3153</v>
      </c>
      <c r="E105" s="190"/>
      <c r="F105" s="186" t="s">
        <v>2453</v>
      </c>
      <c r="G105" s="186"/>
      <c r="H105" s="186"/>
    </row>
    <row r="106" spans="1:8" ht="14.25" customHeight="1">
      <c r="A106" s="170">
        <v>67</v>
      </c>
      <c r="B106" s="170">
        <v>40</v>
      </c>
      <c r="C106" s="170">
        <v>61</v>
      </c>
      <c r="D106" s="210" t="s">
        <v>3154</v>
      </c>
      <c r="E106" s="190" t="s">
        <v>2617</v>
      </c>
      <c r="F106" s="204" t="s">
        <v>2014</v>
      </c>
      <c r="G106" s="207" t="s">
        <v>188</v>
      </c>
      <c r="H106" s="186"/>
    </row>
    <row r="107" spans="1:8" ht="14.25">
      <c r="A107" s="169">
        <v>67</v>
      </c>
      <c r="B107" s="169">
        <v>43</v>
      </c>
      <c r="C107" s="169"/>
      <c r="D107" s="195" t="s">
        <v>1043</v>
      </c>
      <c r="E107" s="188" t="s">
        <v>102</v>
      </c>
      <c r="F107" s="186"/>
      <c r="G107" s="186"/>
      <c r="H107" s="186">
        <v>5</v>
      </c>
    </row>
    <row r="108" spans="1:8" ht="14.25">
      <c r="A108" s="170">
        <v>67</v>
      </c>
      <c r="B108" s="170">
        <v>43</v>
      </c>
      <c r="C108" s="170">
        <v>51</v>
      </c>
      <c r="D108" s="210" t="s">
        <v>3161</v>
      </c>
      <c r="E108" s="190"/>
      <c r="F108" s="186" t="s">
        <v>2454</v>
      </c>
      <c r="G108" s="186"/>
      <c r="H108" s="186"/>
    </row>
    <row r="109" spans="1:8" ht="14.25">
      <c r="A109" s="170">
        <v>67</v>
      </c>
      <c r="B109" s="170">
        <v>43</v>
      </c>
      <c r="C109" s="170">
        <v>53</v>
      </c>
      <c r="D109" s="210" t="s">
        <v>3159</v>
      </c>
      <c r="E109" s="190"/>
      <c r="F109" s="186" t="s">
        <v>2420</v>
      </c>
      <c r="G109" s="186"/>
      <c r="H109" s="186"/>
    </row>
    <row r="110" spans="1:8" ht="14.25">
      <c r="A110" s="170">
        <v>67</v>
      </c>
      <c r="B110" s="170">
        <v>43</v>
      </c>
      <c r="C110" s="170">
        <v>55</v>
      </c>
      <c r="D110" s="210" t="s">
        <v>3157</v>
      </c>
      <c r="E110" s="190"/>
      <c r="F110" s="186" t="s">
        <v>2455</v>
      </c>
      <c r="G110" s="186"/>
      <c r="H110" s="186"/>
    </row>
    <row r="111" spans="1:8" ht="14.25" customHeight="1">
      <c r="A111" s="170">
        <v>67</v>
      </c>
      <c r="B111" s="170">
        <v>43</v>
      </c>
      <c r="C111" s="170">
        <v>57</v>
      </c>
      <c r="D111" s="210" t="s">
        <v>3158</v>
      </c>
      <c r="E111" s="190"/>
      <c r="F111" s="186" t="s">
        <v>2456</v>
      </c>
      <c r="G111" s="186"/>
      <c r="H111" s="186"/>
    </row>
    <row r="112" spans="1:8" ht="14.25">
      <c r="A112" s="170">
        <v>67</v>
      </c>
      <c r="B112" s="170">
        <v>43</v>
      </c>
      <c r="C112" s="170">
        <v>59</v>
      </c>
      <c r="D112" s="210" t="s">
        <v>3160</v>
      </c>
      <c r="E112" s="190"/>
      <c r="F112" s="186" t="s">
        <v>2457</v>
      </c>
      <c r="G112" s="186"/>
      <c r="H112" s="186"/>
    </row>
    <row r="113" spans="1:8" ht="14.25">
      <c r="A113" s="169">
        <v>67</v>
      </c>
      <c r="B113" s="169">
        <v>46</v>
      </c>
      <c r="C113" s="169"/>
      <c r="D113" s="195" t="s">
        <v>1048</v>
      </c>
      <c r="E113" s="188" t="s">
        <v>72</v>
      </c>
      <c r="F113" s="186"/>
      <c r="G113" s="186"/>
      <c r="H113" s="186">
        <v>3</v>
      </c>
    </row>
    <row r="114" spans="1:8" ht="14.25">
      <c r="A114" s="170">
        <v>67</v>
      </c>
      <c r="B114" s="170">
        <v>46</v>
      </c>
      <c r="C114" s="170">
        <v>51</v>
      </c>
      <c r="D114" s="210" t="s">
        <v>3162</v>
      </c>
      <c r="E114" s="190"/>
      <c r="F114" s="186" t="s">
        <v>1233</v>
      </c>
      <c r="G114" s="186"/>
      <c r="H114" s="186"/>
    </row>
    <row r="115" spans="1:8" ht="14.25">
      <c r="A115" s="170">
        <v>67</v>
      </c>
      <c r="B115" s="170">
        <v>46</v>
      </c>
      <c r="C115" s="170">
        <v>53</v>
      </c>
      <c r="D115" s="210" t="s">
        <v>3164</v>
      </c>
      <c r="E115" s="190"/>
      <c r="F115" s="186" t="s">
        <v>1234</v>
      </c>
      <c r="G115" s="186"/>
      <c r="H115" s="186"/>
    </row>
    <row r="116" spans="1:8" ht="14.25">
      <c r="A116" s="170">
        <v>67</v>
      </c>
      <c r="B116" s="170">
        <v>46</v>
      </c>
      <c r="C116" s="170">
        <v>55</v>
      </c>
      <c r="D116" s="210" t="s">
        <v>3163</v>
      </c>
      <c r="E116" s="190"/>
      <c r="F116" s="186" t="s">
        <v>1235</v>
      </c>
      <c r="G116" s="186"/>
      <c r="H116" s="186"/>
    </row>
    <row r="117" spans="1:8" ht="14.25" customHeight="1">
      <c r="A117" s="169">
        <v>67</v>
      </c>
      <c r="B117" s="169">
        <v>49</v>
      </c>
      <c r="C117" s="169"/>
      <c r="D117" s="195" t="s">
        <v>431</v>
      </c>
      <c r="E117" s="188" t="s">
        <v>89</v>
      </c>
      <c r="F117" s="186"/>
      <c r="G117" s="186"/>
      <c r="H117" s="186">
        <v>2</v>
      </c>
    </row>
    <row r="118" spans="1:8" ht="14.25">
      <c r="A118" s="170">
        <v>67</v>
      </c>
      <c r="B118" s="170">
        <v>49</v>
      </c>
      <c r="C118" s="170">
        <v>51</v>
      </c>
      <c r="D118" s="210" t="s">
        <v>2681</v>
      </c>
      <c r="E118" s="190"/>
      <c r="F118" s="186" t="s">
        <v>2014</v>
      </c>
      <c r="G118" s="186"/>
      <c r="H118" s="186"/>
    </row>
    <row r="119" spans="1:8" ht="14.25">
      <c r="A119" s="170">
        <v>67</v>
      </c>
      <c r="B119" s="170">
        <v>49</v>
      </c>
      <c r="C119" s="170">
        <v>53</v>
      </c>
      <c r="D119" s="210" t="s">
        <v>2682</v>
      </c>
      <c r="E119" s="190" t="s">
        <v>3196</v>
      </c>
      <c r="F119" s="186" t="s">
        <v>2458</v>
      </c>
      <c r="G119" s="186"/>
      <c r="H119" s="186"/>
    </row>
    <row r="120" spans="1:8" ht="14.25">
      <c r="A120" s="169">
        <v>67</v>
      </c>
      <c r="B120" s="169">
        <v>52</v>
      </c>
      <c r="C120" s="169"/>
      <c r="D120" s="195" t="s">
        <v>1052</v>
      </c>
      <c r="E120" s="188" t="s">
        <v>77</v>
      </c>
      <c r="F120" s="186"/>
      <c r="G120" s="186"/>
      <c r="H120" s="186">
        <v>6</v>
      </c>
    </row>
    <row r="121" spans="1:8" ht="14.25">
      <c r="A121" s="170">
        <v>67</v>
      </c>
      <c r="B121" s="170">
        <v>52</v>
      </c>
      <c r="C121" s="170">
        <v>51</v>
      </c>
      <c r="D121" s="210" t="s">
        <v>3165</v>
      </c>
      <c r="E121" s="190"/>
      <c r="F121" s="186" t="s">
        <v>1996</v>
      </c>
      <c r="G121" s="186"/>
      <c r="H121" s="186"/>
    </row>
    <row r="122" spans="1:8" ht="14.25">
      <c r="A122" s="170">
        <v>67</v>
      </c>
      <c r="B122" s="170">
        <v>52</v>
      </c>
      <c r="C122" s="170">
        <v>53</v>
      </c>
      <c r="D122" s="210" t="s">
        <v>3166</v>
      </c>
      <c r="E122" s="190"/>
      <c r="F122" s="186" t="s">
        <v>1996</v>
      </c>
      <c r="G122" s="186"/>
      <c r="H122" s="186"/>
    </row>
    <row r="123" spans="1:8" ht="14.25" customHeight="1">
      <c r="A123" s="170">
        <v>67</v>
      </c>
      <c r="B123" s="170">
        <v>52</v>
      </c>
      <c r="C123" s="170">
        <v>55</v>
      </c>
      <c r="D123" s="210" t="s">
        <v>3167</v>
      </c>
      <c r="E123" s="190"/>
      <c r="F123" s="186" t="s">
        <v>1996</v>
      </c>
      <c r="G123" s="186"/>
      <c r="H123" s="186"/>
    </row>
    <row r="124" spans="1:8" ht="14.25">
      <c r="A124" s="170">
        <v>67</v>
      </c>
      <c r="B124" s="170">
        <v>52</v>
      </c>
      <c r="C124" s="170">
        <v>57</v>
      </c>
      <c r="D124" s="210" t="s">
        <v>3169</v>
      </c>
      <c r="E124" s="161"/>
      <c r="F124" s="186" t="s">
        <v>1841</v>
      </c>
      <c r="G124" s="186"/>
      <c r="H124" s="186"/>
    </row>
    <row r="125" spans="1:8" ht="14.25">
      <c r="A125" s="170">
        <v>67</v>
      </c>
      <c r="B125" s="170">
        <v>52</v>
      </c>
      <c r="C125" s="170">
        <v>59</v>
      </c>
      <c r="D125" s="210" t="s">
        <v>3170</v>
      </c>
      <c r="E125" s="190"/>
      <c r="F125" s="186" t="s">
        <v>1997</v>
      </c>
      <c r="G125" s="186"/>
      <c r="H125" s="186"/>
    </row>
    <row r="126" spans="1:8" ht="14.25">
      <c r="A126" s="170">
        <v>67</v>
      </c>
      <c r="B126" s="170">
        <v>52</v>
      </c>
      <c r="C126" s="170">
        <v>61</v>
      </c>
      <c r="D126" s="210" t="s">
        <v>3168</v>
      </c>
      <c r="E126" s="190"/>
      <c r="F126" s="186" t="s">
        <v>1822</v>
      </c>
      <c r="G126" s="186"/>
      <c r="H126" s="186"/>
    </row>
    <row r="127" spans="1:8" ht="14.25">
      <c r="A127" s="169">
        <v>67</v>
      </c>
      <c r="B127" s="169">
        <v>55</v>
      </c>
      <c r="C127" s="169"/>
      <c r="D127" s="195" t="s">
        <v>1054</v>
      </c>
      <c r="E127" s="188" t="s">
        <v>66</v>
      </c>
      <c r="F127" s="186"/>
      <c r="G127" s="186"/>
      <c r="H127" s="186">
        <v>4</v>
      </c>
    </row>
    <row r="128" spans="1:8" ht="14.25">
      <c r="A128" s="170">
        <v>67</v>
      </c>
      <c r="B128" s="170">
        <v>55</v>
      </c>
      <c r="C128" s="170">
        <v>51</v>
      </c>
      <c r="D128" s="210" t="s">
        <v>3174</v>
      </c>
      <c r="E128" s="190"/>
      <c r="F128" s="186" t="s">
        <v>2459</v>
      </c>
      <c r="G128" s="186"/>
      <c r="H128" s="186"/>
    </row>
    <row r="129" spans="1:7" ht="14.25">
      <c r="A129" s="170">
        <v>67</v>
      </c>
      <c r="B129" s="170">
        <v>55</v>
      </c>
      <c r="C129" s="170">
        <v>53</v>
      </c>
      <c r="D129" s="210" t="s">
        <v>3173</v>
      </c>
      <c r="E129" s="190"/>
      <c r="F129" s="186" t="s">
        <v>2460</v>
      </c>
      <c r="G129" s="186"/>
    </row>
    <row r="130" spans="1:8" ht="14.25">
      <c r="A130" s="170">
        <v>67</v>
      </c>
      <c r="B130" s="170">
        <v>55</v>
      </c>
      <c r="C130" s="170">
        <v>55</v>
      </c>
      <c r="D130" s="210" t="s">
        <v>3172</v>
      </c>
      <c r="E130" s="190" t="s">
        <v>3175</v>
      </c>
      <c r="F130" s="186" t="s">
        <v>2461</v>
      </c>
      <c r="G130" s="186"/>
      <c r="H130" s="186"/>
    </row>
    <row r="131" spans="1:8" ht="14.25" customHeight="1">
      <c r="A131" s="170">
        <v>67</v>
      </c>
      <c r="B131" s="170">
        <v>55</v>
      </c>
      <c r="C131" s="170">
        <v>57</v>
      </c>
      <c r="D131" s="210" t="s">
        <v>3171</v>
      </c>
      <c r="E131" s="190"/>
      <c r="F131" s="204" t="s">
        <v>1872</v>
      </c>
      <c r="G131" s="207" t="s">
        <v>294</v>
      </c>
      <c r="H131" s="186"/>
    </row>
    <row r="132" spans="1:8" ht="14.25">
      <c r="A132" s="169">
        <v>67</v>
      </c>
      <c r="B132" s="169">
        <v>58</v>
      </c>
      <c r="C132" s="169"/>
      <c r="D132" s="195" t="s">
        <v>975</v>
      </c>
      <c r="E132" s="188" t="s">
        <v>217</v>
      </c>
      <c r="F132" s="186"/>
      <c r="G132" s="186"/>
      <c r="H132" s="186">
        <v>7</v>
      </c>
    </row>
    <row r="133" spans="1:8" ht="14.25">
      <c r="A133" s="170">
        <v>67</v>
      </c>
      <c r="B133" s="170">
        <v>58</v>
      </c>
      <c r="C133" s="170">
        <v>51</v>
      </c>
      <c r="D133" s="210" t="s">
        <v>3179</v>
      </c>
      <c r="E133" s="190"/>
      <c r="F133" s="204" t="s">
        <v>2293</v>
      </c>
      <c r="G133" s="207" t="s">
        <v>1060</v>
      </c>
      <c r="H133" s="186"/>
    </row>
    <row r="134" spans="1:8" ht="14.25">
      <c r="A134" s="170">
        <v>67</v>
      </c>
      <c r="B134" s="170">
        <v>58</v>
      </c>
      <c r="C134" s="170">
        <v>53</v>
      </c>
      <c r="D134" s="210" t="s">
        <v>3176</v>
      </c>
      <c r="E134" s="190"/>
      <c r="F134" s="186" t="s">
        <v>1775</v>
      </c>
      <c r="G134" s="186"/>
      <c r="H134" s="186"/>
    </row>
    <row r="135" spans="1:8" ht="28.5">
      <c r="A135" s="170">
        <v>67</v>
      </c>
      <c r="B135" s="170">
        <v>58</v>
      </c>
      <c r="C135" s="170">
        <v>55</v>
      </c>
      <c r="D135" s="210" t="s">
        <v>3180</v>
      </c>
      <c r="E135" s="190"/>
      <c r="F135" s="248" t="s">
        <v>2462</v>
      </c>
      <c r="G135" s="207" t="s">
        <v>634</v>
      </c>
      <c r="H135" s="186"/>
    </row>
    <row r="136" spans="1:8" ht="14.25">
      <c r="A136" s="170">
        <v>67</v>
      </c>
      <c r="B136" s="170">
        <v>58</v>
      </c>
      <c r="C136" s="170">
        <v>57</v>
      </c>
      <c r="D136" s="210" t="s">
        <v>3177</v>
      </c>
      <c r="E136" s="190"/>
      <c r="F136" s="249" t="s">
        <v>2463</v>
      </c>
      <c r="G136" s="186"/>
      <c r="H136" s="186"/>
    </row>
    <row r="137" spans="1:8" ht="14.25">
      <c r="A137" s="170">
        <v>67</v>
      </c>
      <c r="B137" s="170">
        <v>58</v>
      </c>
      <c r="C137" s="170">
        <v>59</v>
      </c>
      <c r="D137" s="210" t="s">
        <v>3178</v>
      </c>
      <c r="E137" s="190"/>
      <c r="F137" s="250" t="s">
        <v>2464</v>
      </c>
      <c r="G137" s="186"/>
      <c r="H137" s="186"/>
    </row>
    <row r="138" spans="1:8" ht="14.25" customHeight="1">
      <c r="A138" s="170">
        <v>67</v>
      </c>
      <c r="B138" s="170">
        <v>58</v>
      </c>
      <c r="C138" s="170">
        <v>61</v>
      </c>
      <c r="D138" s="210" t="s">
        <v>3181</v>
      </c>
      <c r="E138" s="190"/>
      <c r="F138" s="251" t="s">
        <v>2465</v>
      </c>
      <c r="G138" s="207" t="s">
        <v>1061</v>
      </c>
      <c r="H138" s="186"/>
    </row>
    <row r="139" spans="1:8" ht="14.25">
      <c r="A139" s="170">
        <v>67</v>
      </c>
      <c r="B139" s="170">
        <v>58</v>
      </c>
      <c r="C139" s="170">
        <v>63</v>
      </c>
      <c r="D139" s="210" t="s">
        <v>3182</v>
      </c>
      <c r="E139" s="190"/>
      <c r="F139" s="250" t="s">
        <v>2466</v>
      </c>
      <c r="G139" s="186"/>
      <c r="H139" s="186"/>
    </row>
    <row r="140" spans="1:8" ht="14.25">
      <c r="A140" s="169">
        <v>67</v>
      </c>
      <c r="B140" s="169">
        <v>61</v>
      </c>
      <c r="C140" s="169"/>
      <c r="D140" s="195" t="s">
        <v>1063</v>
      </c>
      <c r="E140" s="188" t="s">
        <v>102</v>
      </c>
      <c r="F140" s="240">
        <v>1</v>
      </c>
      <c r="G140" s="186"/>
      <c r="H140" s="186">
        <v>5</v>
      </c>
    </row>
    <row r="141" spans="1:8" ht="14.25">
      <c r="A141" s="170">
        <v>67</v>
      </c>
      <c r="B141" s="170">
        <v>61</v>
      </c>
      <c r="C141" s="170">
        <v>51</v>
      </c>
      <c r="D141" s="210" t="s">
        <v>3185</v>
      </c>
      <c r="E141" s="190"/>
      <c r="F141" s="186" t="s">
        <v>2467</v>
      </c>
      <c r="G141" s="186"/>
      <c r="H141" s="186"/>
    </row>
    <row r="142" spans="1:8" ht="14.25">
      <c r="A142" s="170">
        <v>67</v>
      </c>
      <c r="B142" s="170">
        <v>61</v>
      </c>
      <c r="C142" s="170">
        <v>53</v>
      </c>
      <c r="D142" s="210" t="s">
        <v>3184</v>
      </c>
      <c r="E142" s="190"/>
      <c r="F142" s="186" t="s">
        <v>2468</v>
      </c>
      <c r="G142" s="186"/>
      <c r="H142" s="186"/>
    </row>
    <row r="143" spans="1:8" ht="14.25">
      <c r="A143" s="170">
        <v>67</v>
      </c>
      <c r="B143" s="170">
        <v>61</v>
      </c>
      <c r="C143" s="170">
        <v>55</v>
      </c>
      <c r="D143" s="210" t="s">
        <v>3186</v>
      </c>
      <c r="E143" s="190"/>
      <c r="F143" s="186" t="s">
        <v>2469</v>
      </c>
      <c r="G143" s="186"/>
      <c r="H143" s="186"/>
    </row>
    <row r="144" spans="1:8" ht="14.25">
      <c r="A144" s="170">
        <v>67</v>
      </c>
      <c r="B144" s="170">
        <v>61</v>
      </c>
      <c r="C144" s="170">
        <v>57</v>
      </c>
      <c r="D144" s="210" t="s">
        <v>3183</v>
      </c>
      <c r="E144" s="190"/>
      <c r="F144" s="204" t="s">
        <v>2368</v>
      </c>
      <c r="G144" s="207" t="s">
        <v>1064</v>
      </c>
      <c r="H144" s="186"/>
    </row>
    <row r="145" spans="1:9" ht="14.25">
      <c r="A145" s="170">
        <v>67</v>
      </c>
      <c r="B145" s="170">
        <v>61</v>
      </c>
      <c r="C145" s="170">
        <v>59</v>
      </c>
      <c r="D145" s="210" t="s">
        <v>3187</v>
      </c>
      <c r="E145" s="190"/>
      <c r="F145" s="240">
        <v>1</v>
      </c>
      <c r="G145" s="186" t="s">
        <v>1751</v>
      </c>
      <c r="H145" s="162"/>
      <c r="I145" s="186"/>
    </row>
    <row r="146" spans="1:8" ht="14.25">
      <c r="A146" s="169">
        <v>67</v>
      </c>
      <c r="B146" s="169">
        <v>64</v>
      </c>
      <c r="C146" s="169"/>
      <c r="D146" s="195" t="s">
        <v>1068</v>
      </c>
      <c r="E146" s="188" t="s">
        <v>66</v>
      </c>
      <c r="F146" s="186"/>
      <c r="G146" s="186"/>
      <c r="H146" s="186">
        <v>4</v>
      </c>
    </row>
    <row r="147" spans="1:8" ht="14.25">
      <c r="A147" s="170">
        <v>67</v>
      </c>
      <c r="B147" s="170">
        <v>64</v>
      </c>
      <c r="C147" s="170">
        <v>51</v>
      </c>
      <c r="D147" s="210" t="s">
        <v>3106</v>
      </c>
      <c r="E147" s="190"/>
      <c r="F147" s="186" t="s">
        <v>1930</v>
      </c>
      <c r="G147" s="186"/>
      <c r="H147" s="186"/>
    </row>
    <row r="148" spans="1:8" ht="14.25" customHeight="1">
      <c r="A148" s="170">
        <v>67</v>
      </c>
      <c r="B148" s="170">
        <v>64</v>
      </c>
      <c r="C148" s="170">
        <v>53</v>
      </c>
      <c r="D148" s="210" t="s">
        <v>3189</v>
      </c>
      <c r="E148" s="190"/>
      <c r="F148" s="186" t="s">
        <v>1862</v>
      </c>
      <c r="G148" s="186"/>
      <c r="H148" s="186"/>
    </row>
    <row r="149" spans="1:8" ht="14.25">
      <c r="A149" s="170">
        <v>67</v>
      </c>
      <c r="B149" s="170">
        <v>64</v>
      </c>
      <c r="C149" s="170">
        <v>55</v>
      </c>
      <c r="D149" s="210" t="s">
        <v>3188</v>
      </c>
      <c r="E149" s="190"/>
      <c r="F149" s="186" t="s">
        <v>1998</v>
      </c>
      <c r="G149" s="186"/>
      <c r="H149" s="186"/>
    </row>
    <row r="150" spans="1:8" ht="14.25">
      <c r="A150" s="170">
        <v>67</v>
      </c>
      <c r="B150" s="170">
        <v>64</v>
      </c>
      <c r="C150" s="170">
        <v>57</v>
      </c>
      <c r="D150" s="210" t="s">
        <v>3190</v>
      </c>
      <c r="E150" s="190"/>
      <c r="F150" s="204" t="s">
        <v>2426</v>
      </c>
      <c r="G150" s="207" t="s">
        <v>1070</v>
      </c>
      <c r="H150" s="186"/>
    </row>
    <row r="151" spans="1:8" ht="14.25">
      <c r="A151" s="169">
        <v>67</v>
      </c>
      <c r="B151" s="169">
        <v>67</v>
      </c>
      <c r="C151" s="169"/>
      <c r="D151" s="195" t="s">
        <v>915</v>
      </c>
      <c r="E151" s="188" t="s">
        <v>102</v>
      </c>
      <c r="F151" s="186"/>
      <c r="G151" s="186"/>
      <c r="H151" s="186">
        <v>5</v>
      </c>
    </row>
    <row r="152" spans="1:8" ht="14.25">
      <c r="A152" s="170">
        <v>67</v>
      </c>
      <c r="B152" s="170">
        <v>67</v>
      </c>
      <c r="C152" s="170">
        <v>51</v>
      </c>
      <c r="D152" s="210" t="s">
        <v>3191</v>
      </c>
      <c r="E152" s="190"/>
      <c r="F152" s="186" t="s">
        <v>1996</v>
      </c>
      <c r="G152" s="186"/>
      <c r="H152" s="186"/>
    </row>
    <row r="153" spans="1:8" ht="14.25">
      <c r="A153" s="170">
        <v>67</v>
      </c>
      <c r="B153" s="170">
        <v>67</v>
      </c>
      <c r="C153" s="170">
        <v>53</v>
      </c>
      <c r="D153" s="210" t="s">
        <v>3192</v>
      </c>
      <c r="E153" s="190"/>
      <c r="F153" s="204" t="s">
        <v>2471</v>
      </c>
      <c r="G153" s="204" t="s">
        <v>2657</v>
      </c>
      <c r="H153" s="186"/>
    </row>
    <row r="154" spans="1:8" ht="14.25">
      <c r="A154" s="170">
        <v>67</v>
      </c>
      <c r="B154" s="170">
        <v>67</v>
      </c>
      <c r="C154" s="170">
        <v>55</v>
      </c>
      <c r="D154" s="210" t="s">
        <v>3193</v>
      </c>
      <c r="E154" s="190"/>
      <c r="F154" s="186" t="s">
        <v>1996</v>
      </c>
      <c r="G154" s="186"/>
      <c r="H154" s="186"/>
    </row>
    <row r="155" spans="1:8" ht="14.25">
      <c r="A155" s="170">
        <v>67</v>
      </c>
      <c r="B155" s="170">
        <v>67</v>
      </c>
      <c r="C155" s="170">
        <v>57</v>
      </c>
      <c r="D155" s="210" t="s">
        <v>3195</v>
      </c>
      <c r="E155" s="190"/>
      <c r="F155" s="204" t="s">
        <v>2472</v>
      </c>
      <c r="G155" s="186"/>
      <c r="H155" s="186"/>
    </row>
    <row r="156" spans="1:8" ht="14.25">
      <c r="A156" s="170">
        <v>67</v>
      </c>
      <c r="B156" s="170">
        <v>67</v>
      </c>
      <c r="C156" s="170">
        <v>59</v>
      </c>
      <c r="D156" s="210" t="s">
        <v>3194</v>
      </c>
      <c r="E156" s="190"/>
      <c r="F156" s="186" t="s">
        <v>2473</v>
      </c>
      <c r="G156" s="186"/>
      <c r="H156" s="186"/>
    </row>
    <row r="167" ht="14.25" customHeight="1"/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r:id="rId2"/>
  <headerFooter>
    <oddFooter>&amp;R&amp;P</oddFooter>
  </headerFooter>
  <rowBreaks count="1" manualBreakCount="1">
    <brk id="93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08"/>
  <sheetViews>
    <sheetView zoomScaleSheetLayoutView="70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16.57421875" style="158" hidden="1" customWidth="1"/>
    <col min="7" max="7" width="15.00390625" style="158" hidden="1" customWidth="1"/>
    <col min="8" max="9" width="0" style="158" hidden="1" customWidth="1"/>
    <col min="10" max="10" width="13.140625" style="158" bestFit="1" customWidth="1"/>
    <col min="11" max="11" width="4.28125" style="158" customWidth="1"/>
    <col min="12" max="12" width="13.00390625" style="158" customWidth="1"/>
    <col min="13" max="13" width="9.140625" style="158" customWidth="1"/>
    <col min="14" max="14" width="15.7109375" style="158" customWidth="1"/>
    <col min="15" max="15" width="3.57421875" style="158" customWidth="1"/>
    <col min="16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16" ht="14.25">
      <c r="A8" s="227">
        <v>23</v>
      </c>
      <c r="B8" s="227"/>
      <c r="C8" s="227"/>
      <c r="D8" s="228" t="s">
        <v>270</v>
      </c>
      <c r="E8" s="229" t="s">
        <v>216</v>
      </c>
      <c r="F8" s="186"/>
      <c r="I8" s="158">
        <f>+I9+I18+I26+I31+I36+I41+I46+I50+I56+I63+I68+I74+I79+I85+I91+I96+I104</f>
        <v>83</v>
      </c>
      <c r="N8" s="160"/>
      <c r="O8" s="160"/>
      <c r="P8" s="160"/>
    </row>
    <row r="9" spans="1:16" ht="14.25">
      <c r="A9" s="219">
        <v>23</v>
      </c>
      <c r="B9" s="253">
        <v>1</v>
      </c>
      <c r="C9" s="219"/>
      <c r="D9" s="224" t="s">
        <v>269</v>
      </c>
      <c r="E9" s="215" t="s">
        <v>181</v>
      </c>
      <c r="F9" s="186"/>
      <c r="I9" s="158">
        <v>8</v>
      </c>
      <c r="J9" s="160"/>
      <c r="K9" s="160"/>
      <c r="L9" s="160"/>
      <c r="N9" s="160"/>
      <c r="O9" s="160"/>
      <c r="P9" s="160"/>
    </row>
    <row r="10" spans="1:16" ht="14.25">
      <c r="A10" s="168">
        <v>23</v>
      </c>
      <c r="B10" s="221">
        <v>1</v>
      </c>
      <c r="C10" s="168">
        <v>51</v>
      </c>
      <c r="D10" s="225" t="s">
        <v>2783</v>
      </c>
      <c r="E10" s="216"/>
      <c r="F10" s="186" t="s">
        <v>2474</v>
      </c>
      <c r="J10" s="160"/>
      <c r="K10" s="160"/>
      <c r="L10" s="160"/>
      <c r="N10" s="160"/>
      <c r="O10" s="160"/>
      <c r="P10" s="160"/>
    </row>
    <row r="11" spans="1:16" ht="14.25">
      <c r="A11" s="168">
        <v>23</v>
      </c>
      <c r="B11" s="221">
        <v>1</v>
      </c>
      <c r="C11" s="168">
        <v>53</v>
      </c>
      <c r="D11" s="225" t="s">
        <v>2778</v>
      </c>
      <c r="E11" s="216"/>
      <c r="F11" s="186" t="s">
        <v>1996</v>
      </c>
      <c r="J11" s="160"/>
      <c r="K11" s="160"/>
      <c r="L11" s="160"/>
      <c r="N11" s="160"/>
      <c r="O11" s="160"/>
      <c r="P11" s="160"/>
    </row>
    <row r="12" spans="1:16" ht="14.25">
      <c r="A12" s="168">
        <v>23</v>
      </c>
      <c r="B12" s="221">
        <v>1</v>
      </c>
      <c r="C12" s="168">
        <v>55</v>
      </c>
      <c r="D12" s="225" t="s">
        <v>2777</v>
      </c>
      <c r="E12" s="216"/>
      <c r="F12" s="186" t="s">
        <v>2087</v>
      </c>
      <c r="J12" s="160"/>
      <c r="K12" s="160"/>
      <c r="L12" s="160"/>
      <c r="N12" s="160"/>
      <c r="O12" s="160"/>
      <c r="P12" s="160"/>
    </row>
    <row r="13" spans="1:16" ht="14.25">
      <c r="A13" s="168">
        <v>23</v>
      </c>
      <c r="B13" s="221">
        <v>1</v>
      </c>
      <c r="C13" s="168">
        <v>57</v>
      </c>
      <c r="D13" s="225" t="s">
        <v>2781</v>
      </c>
      <c r="E13" s="216"/>
      <c r="F13" s="186" t="s">
        <v>2475</v>
      </c>
      <c r="J13" s="160"/>
      <c r="K13" s="160"/>
      <c r="L13" s="160"/>
      <c r="N13" s="160"/>
      <c r="O13" s="160"/>
      <c r="P13" s="160"/>
    </row>
    <row r="14" spans="1:16" ht="14.25">
      <c r="A14" s="168">
        <v>23</v>
      </c>
      <c r="B14" s="221">
        <v>1</v>
      </c>
      <c r="C14" s="168">
        <v>59</v>
      </c>
      <c r="D14" s="225" t="s">
        <v>2780</v>
      </c>
      <c r="E14" s="216"/>
      <c r="F14" s="186" t="s">
        <v>2476</v>
      </c>
      <c r="J14" s="160"/>
      <c r="K14" s="160"/>
      <c r="L14" s="160"/>
      <c r="N14" s="160"/>
      <c r="O14" s="160"/>
      <c r="P14" s="160"/>
    </row>
    <row r="15" spans="1:16" ht="14.25">
      <c r="A15" s="168">
        <v>23</v>
      </c>
      <c r="B15" s="221">
        <v>1</v>
      </c>
      <c r="C15" s="168">
        <v>61</v>
      </c>
      <c r="D15" s="225" t="s">
        <v>2784</v>
      </c>
      <c r="E15" s="216"/>
      <c r="F15" s="186" t="s">
        <v>2305</v>
      </c>
      <c r="J15" s="160"/>
      <c r="K15" s="160"/>
      <c r="L15" s="160"/>
      <c r="N15" s="160"/>
      <c r="O15" s="160"/>
      <c r="P15" s="160"/>
    </row>
    <row r="16" spans="1:16" ht="14.25">
      <c r="A16" s="168">
        <v>23</v>
      </c>
      <c r="B16" s="221">
        <v>1</v>
      </c>
      <c r="C16" s="168">
        <v>63</v>
      </c>
      <c r="D16" s="225" t="s">
        <v>2779</v>
      </c>
      <c r="E16" s="217"/>
      <c r="F16" s="204" t="s">
        <v>1823</v>
      </c>
      <c r="G16" s="158" t="s">
        <v>2650</v>
      </c>
      <c r="H16" s="252" t="s">
        <v>2648</v>
      </c>
      <c r="J16" s="160"/>
      <c r="K16" s="160"/>
      <c r="L16" s="160"/>
      <c r="N16" s="160"/>
      <c r="O16" s="160"/>
      <c r="P16" s="160"/>
    </row>
    <row r="17" spans="1:16" ht="14.25">
      <c r="A17" s="168">
        <v>23</v>
      </c>
      <c r="B17" s="221">
        <v>1</v>
      </c>
      <c r="C17" s="168">
        <v>65</v>
      </c>
      <c r="D17" s="225" t="s">
        <v>2782</v>
      </c>
      <c r="E17" s="217"/>
      <c r="F17" s="204" t="s">
        <v>2477</v>
      </c>
      <c r="G17" s="158" t="s">
        <v>2649</v>
      </c>
      <c r="H17" s="252" t="s">
        <v>2647</v>
      </c>
      <c r="N17" s="160"/>
      <c r="O17" s="160"/>
      <c r="P17" s="160"/>
    </row>
    <row r="18" spans="1:12" ht="14.25">
      <c r="A18" s="219">
        <v>23</v>
      </c>
      <c r="B18" s="253">
        <v>4</v>
      </c>
      <c r="C18" s="219"/>
      <c r="D18" s="224" t="s">
        <v>194</v>
      </c>
      <c r="E18" s="215" t="s">
        <v>217</v>
      </c>
      <c r="F18" s="186"/>
      <c r="I18" s="158">
        <v>7</v>
      </c>
      <c r="J18" s="160"/>
      <c r="K18" s="160"/>
      <c r="L18" s="160"/>
    </row>
    <row r="19" spans="1:12" ht="14.25">
      <c r="A19" s="168">
        <v>23</v>
      </c>
      <c r="B19" s="221">
        <v>4</v>
      </c>
      <c r="C19" s="168">
        <v>51</v>
      </c>
      <c r="D19" s="225" t="s">
        <v>2767</v>
      </c>
      <c r="E19" s="216"/>
      <c r="F19" s="186" t="s">
        <v>2478</v>
      </c>
      <c r="J19" s="160"/>
      <c r="K19" s="160"/>
      <c r="L19" s="160"/>
    </row>
    <row r="20" spans="1:12" ht="14.25">
      <c r="A20" s="168">
        <v>23</v>
      </c>
      <c r="B20" s="221">
        <v>4</v>
      </c>
      <c r="C20" s="168">
        <v>53</v>
      </c>
      <c r="D20" s="225" t="s">
        <v>2768</v>
      </c>
      <c r="E20" s="216"/>
      <c r="F20" s="186" t="s">
        <v>2479</v>
      </c>
      <c r="J20" s="160"/>
      <c r="K20" s="160"/>
      <c r="L20" s="160"/>
    </row>
    <row r="21" spans="1:16" ht="14.25">
      <c r="A21" s="168">
        <v>23</v>
      </c>
      <c r="B21" s="221">
        <v>4</v>
      </c>
      <c r="C21" s="168">
        <v>55</v>
      </c>
      <c r="D21" s="225" t="s">
        <v>2762</v>
      </c>
      <c r="E21" s="216"/>
      <c r="F21" s="186" t="s">
        <v>1826</v>
      </c>
      <c r="J21" s="160"/>
      <c r="K21" s="160"/>
      <c r="L21" s="160"/>
      <c r="N21" s="160"/>
      <c r="O21" s="160" t="s">
        <v>2704</v>
      </c>
      <c r="P21" s="160"/>
    </row>
    <row r="22" spans="1:12" ht="14.25">
      <c r="A22" s="168">
        <v>23</v>
      </c>
      <c r="B22" s="221">
        <v>4</v>
      </c>
      <c r="C22" s="168">
        <v>57</v>
      </c>
      <c r="D22" s="225" t="s">
        <v>2763</v>
      </c>
      <c r="E22" s="216"/>
      <c r="F22" s="186" t="s">
        <v>1774</v>
      </c>
      <c r="J22" s="160"/>
      <c r="K22" s="160"/>
      <c r="L22" s="160"/>
    </row>
    <row r="23" spans="1:12" ht="14.25">
      <c r="A23" s="168">
        <v>23</v>
      </c>
      <c r="B23" s="221">
        <v>4</v>
      </c>
      <c r="C23" s="168">
        <v>59</v>
      </c>
      <c r="D23" s="225" t="s">
        <v>2765</v>
      </c>
      <c r="E23" s="217"/>
      <c r="F23" s="186" t="s">
        <v>2480</v>
      </c>
      <c r="J23" s="160"/>
      <c r="K23" s="160"/>
      <c r="L23" s="160"/>
    </row>
    <row r="24" spans="1:12" ht="14.25">
      <c r="A24" s="168">
        <v>23</v>
      </c>
      <c r="B24" s="221">
        <v>4</v>
      </c>
      <c r="C24" s="168">
        <v>61</v>
      </c>
      <c r="D24" s="225" t="s">
        <v>2766</v>
      </c>
      <c r="E24" s="217"/>
      <c r="F24" s="186" t="s">
        <v>2481</v>
      </c>
      <c r="J24" s="160"/>
      <c r="K24" s="160"/>
      <c r="L24" s="160"/>
    </row>
    <row r="25" spans="1:6" ht="14.25">
      <c r="A25" s="168">
        <v>23</v>
      </c>
      <c r="B25" s="221">
        <v>4</v>
      </c>
      <c r="C25" s="168">
        <v>63</v>
      </c>
      <c r="D25" s="225" t="s">
        <v>2764</v>
      </c>
      <c r="E25" s="217"/>
      <c r="F25" s="186" t="s">
        <v>2010</v>
      </c>
    </row>
    <row r="26" spans="1:16" ht="14.25">
      <c r="A26" s="219">
        <v>23</v>
      </c>
      <c r="B26" s="253">
        <v>7</v>
      </c>
      <c r="C26" s="219"/>
      <c r="D26" s="224" t="s">
        <v>200</v>
      </c>
      <c r="E26" s="215" t="s">
        <v>66</v>
      </c>
      <c r="F26" s="186"/>
      <c r="I26" s="158">
        <v>4</v>
      </c>
      <c r="J26" s="160"/>
      <c r="K26" s="160"/>
      <c r="L26" s="160"/>
      <c r="N26" s="160"/>
      <c r="O26" s="160" t="s">
        <v>2643</v>
      </c>
      <c r="P26" s="160"/>
    </row>
    <row r="27" spans="1:12" ht="14.25">
      <c r="A27" s="168">
        <v>23</v>
      </c>
      <c r="B27" s="221">
        <v>7</v>
      </c>
      <c r="C27" s="168">
        <v>51</v>
      </c>
      <c r="D27" s="225" t="s">
        <v>2746</v>
      </c>
      <c r="E27" s="216"/>
      <c r="F27" s="186" t="s">
        <v>2482</v>
      </c>
      <c r="J27" s="160"/>
      <c r="K27" s="160"/>
      <c r="L27" s="160"/>
    </row>
    <row r="28" spans="1:12" ht="14.25">
      <c r="A28" s="168">
        <v>23</v>
      </c>
      <c r="B28" s="221">
        <v>7</v>
      </c>
      <c r="C28" s="168">
        <v>53</v>
      </c>
      <c r="D28" s="225" t="s">
        <v>2743</v>
      </c>
      <c r="E28" s="217"/>
      <c r="F28" s="186" t="s">
        <v>2483</v>
      </c>
      <c r="J28" s="160"/>
      <c r="K28" s="160"/>
      <c r="L28" s="160"/>
    </row>
    <row r="29" spans="1:12" ht="14.25">
      <c r="A29" s="168">
        <v>23</v>
      </c>
      <c r="B29" s="221">
        <v>7</v>
      </c>
      <c r="C29" s="168">
        <v>55</v>
      </c>
      <c r="D29" s="225" t="s">
        <v>2745</v>
      </c>
      <c r="E29" s="217"/>
      <c r="F29" s="186" t="s">
        <v>1996</v>
      </c>
      <c r="J29" s="160"/>
      <c r="K29" s="160"/>
      <c r="L29" s="160"/>
    </row>
    <row r="30" spans="1:12" ht="14.25">
      <c r="A30" s="168">
        <v>23</v>
      </c>
      <c r="B30" s="221">
        <v>7</v>
      </c>
      <c r="C30" s="168">
        <v>57</v>
      </c>
      <c r="D30" s="225" t="s">
        <v>2744</v>
      </c>
      <c r="E30" s="217"/>
      <c r="F30" s="186" t="s">
        <v>2484</v>
      </c>
      <c r="J30" s="160"/>
      <c r="K30" s="160"/>
      <c r="L30" s="160"/>
    </row>
    <row r="31" spans="1:12" ht="14.25">
      <c r="A31" s="219">
        <v>23</v>
      </c>
      <c r="B31" s="223">
        <v>10</v>
      </c>
      <c r="C31" s="219"/>
      <c r="D31" s="224" t="s">
        <v>219</v>
      </c>
      <c r="E31" s="215" t="s">
        <v>66</v>
      </c>
      <c r="F31" s="186"/>
      <c r="I31" s="158">
        <v>4</v>
      </c>
      <c r="J31" s="160"/>
      <c r="K31" s="160"/>
      <c r="L31" s="160"/>
    </row>
    <row r="32" spans="1:16" ht="14.25">
      <c r="A32" s="168">
        <v>23</v>
      </c>
      <c r="B32" s="168">
        <v>10</v>
      </c>
      <c r="C32" s="168">
        <v>51</v>
      </c>
      <c r="D32" s="225" t="s">
        <v>2754</v>
      </c>
      <c r="E32" s="216"/>
      <c r="F32" s="186" t="s">
        <v>1871</v>
      </c>
      <c r="J32" s="160"/>
      <c r="K32" s="160"/>
      <c r="L32" s="160"/>
      <c r="N32" s="160"/>
      <c r="O32" s="160"/>
      <c r="P32" s="160"/>
    </row>
    <row r="33" spans="1:12" ht="14.25">
      <c r="A33" s="168">
        <v>23</v>
      </c>
      <c r="B33" s="168">
        <v>10</v>
      </c>
      <c r="C33" s="168">
        <v>53</v>
      </c>
      <c r="D33" s="225" t="s">
        <v>3198</v>
      </c>
      <c r="E33" s="216"/>
      <c r="F33" s="186" t="s">
        <v>1822</v>
      </c>
      <c r="J33" s="160"/>
      <c r="K33" s="160"/>
      <c r="L33" s="160"/>
    </row>
    <row r="34" spans="1:12" ht="14.25">
      <c r="A34" s="168">
        <v>23</v>
      </c>
      <c r="B34" s="168">
        <v>10</v>
      </c>
      <c r="C34" s="168">
        <v>55</v>
      </c>
      <c r="D34" s="225" t="s">
        <v>2752</v>
      </c>
      <c r="E34" s="217"/>
      <c r="F34" s="186" t="s">
        <v>2485</v>
      </c>
      <c r="J34" s="160"/>
      <c r="K34" s="160"/>
      <c r="L34" s="160"/>
    </row>
    <row r="35" spans="1:6" ht="14.25">
      <c r="A35" s="168">
        <v>23</v>
      </c>
      <c r="B35" s="168">
        <v>10</v>
      </c>
      <c r="C35" s="168">
        <v>57</v>
      </c>
      <c r="D35" s="225" t="s">
        <v>2753</v>
      </c>
      <c r="E35" s="217"/>
      <c r="F35" s="186" t="s">
        <v>2486</v>
      </c>
    </row>
    <row r="36" spans="1:12" ht="14.25">
      <c r="A36" s="219">
        <v>23</v>
      </c>
      <c r="B36" s="223">
        <v>13</v>
      </c>
      <c r="C36" s="219"/>
      <c r="D36" s="224" t="s">
        <v>208</v>
      </c>
      <c r="E36" s="215" t="s">
        <v>66</v>
      </c>
      <c r="F36" s="186"/>
      <c r="I36" s="158">
        <v>4</v>
      </c>
      <c r="J36" s="160"/>
      <c r="K36" s="160"/>
      <c r="L36" s="160"/>
    </row>
    <row r="37" spans="1:16" ht="14.25">
      <c r="A37" s="168">
        <v>23</v>
      </c>
      <c r="B37" s="168">
        <v>13</v>
      </c>
      <c r="C37" s="168">
        <v>51</v>
      </c>
      <c r="D37" s="225" t="s">
        <v>2714</v>
      </c>
      <c r="E37" s="217"/>
      <c r="F37" s="186" t="s">
        <v>1996</v>
      </c>
      <c r="J37" s="160"/>
      <c r="K37" s="160"/>
      <c r="L37" s="160"/>
      <c r="N37" s="160"/>
      <c r="O37" s="160"/>
      <c r="P37" s="160"/>
    </row>
    <row r="38" spans="1:12" ht="14.25">
      <c r="A38" s="168">
        <v>23</v>
      </c>
      <c r="B38" s="168">
        <v>13</v>
      </c>
      <c r="C38" s="168">
        <v>53</v>
      </c>
      <c r="D38" s="225" t="s">
        <v>2717</v>
      </c>
      <c r="E38" s="216"/>
      <c r="F38" s="186" t="s">
        <v>2474</v>
      </c>
      <c r="J38" s="160"/>
      <c r="K38" s="160"/>
      <c r="L38" s="160"/>
    </row>
    <row r="39" spans="1:12" ht="14.25">
      <c r="A39" s="168">
        <v>23</v>
      </c>
      <c r="B39" s="168">
        <v>13</v>
      </c>
      <c r="C39" s="168">
        <v>55</v>
      </c>
      <c r="D39" s="225" t="s">
        <v>2715</v>
      </c>
      <c r="E39" s="217"/>
      <c r="F39" s="186" t="s">
        <v>2487</v>
      </c>
      <c r="J39" s="160"/>
      <c r="K39" s="160"/>
      <c r="L39" s="160"/>
    </row>
    <row r="40" spans="1:6" ht="14.25">
      <c r="A40" s="168">
        <v>23</v>
      </c>
      <c r="B40" s="168">
        <v>13</v>
      </c>
      <c r="C40" s="168">
        <v>57</v>
      </c>
      <c r="D40" s="225" t="s">
        <v>2716</v>
      </c>
      <c r="E40" s="217"/>
      <c r="F40" s="186" t="s">
        <v>2488</v>
      </c>
    </row>
    <row r="41" spans="1:12" ht="14.25">
      <c r="A41" s="219">
        <v>23</v>
      </c>
      <c r="B41" s="223">
        <v>16</v>
      </c>
      <c r="C41" s="219"/>
      <c r="D41" s="224" t="s">
        <v>221</v>
      </c>
      <c r="E41" s="215" t="s">
        <v>66</v>
      </c>
      <c r="F41" s="186"/>
      <c r="I41" s="158">
        <v>4</v>
      </c>
      <c r="J41" s="160"/>
      <c r="K41" s="160"/>
      <c r="L41" s="160"/>
    </row>
    <row r="42" spans="1:12" ht="14.25">
      <c r="A42" s="168">
        <v>23</v>
      </c>
      <c r="B42" s="168">
        <v>16</v>
      </c>
      <c r="C42" s="168">
        <v>51</v>
      </c>
      <c r="D42" s="225" t="s">
        <v>2769</v>
      </c>
      <c r="E42" s="217"/>
      <c r="F42" s="186" t="s">
        <v>1996</v>
      </c>
      <c r="J42" s="160"/>
      <c r="K42" s="160"/>
      <c r="L42" s="160"/>
    </row>
    <row r="43" spans="1:16" ht="14.25">
      <c r="A43" s="168">
        <v>23</v>
      </c>
      <c r="B43" s="168">
        <v>16</v>
      </c>
      <c r="C43" s="168">
        <v>53</v>
      </c>
      <c r="D43" s="225" t="s">
        <v>2771</v>
      </c>
      <c r="E43" s="217"/>
      <c r="F43" s="186" t="s">
        <v>1963</v>
      </c>
      <c r="J43" s="160"/>
      <c r="K43" s="160"/>
      <c r="L43" s="160"/>
      <c r="N43" s="160"/>
      <c r="O43" s="160"/>
      <c r="P43" s="160"/>
    </row>
    <row r="44" spans="1:12" ht="14.25">
      <c r="A44" s="168">
        <v>23</v>
      </c>
      <c r="B44" s="168">
        <v>16</v>
      </c>
      <c r="C44" s="168">
        <v>55</v>
      </c>
      <c r="D44" s="225" t="s">
        <v>2772</v>
      </c>
      <c r="E44" s="217"/>
      <c r="F44" s="186" t="s">
        <v>1964</v>
      </c>
      <c r="J44" s="160"/>
      <c r="K44" s="160"/>
      <c r="L44" s="160"/>
    </row>
    <row r="45" spans="1:6" ht="14.25">
      <c r="A45" s="168">
        <v>23</v>
      </c>
      <c r="B45" s="168">
        <v>16</v>
      </c>
      <c r="C45" s="168">
        <v>57</v>
      </c>
      <c r="D45" s="225" t="s">
        <v>2770</v>
      </c>
      <c r="E45" s="216"/>
      <c r="F45" s="186" t="s">
        <v>2045</v>
      </c>
    </row>
    <row r="46" spans="1:12" ht="14.25">
      <c r="A46" s="219">
        <v>23</v>
      </c>
      <c r="B46" s="223">
        <v>19</v>
      </c>
      <c r="C46" s="219"/>
      <c r="D46" s="224" t="s">
        <v>210</v>
      </c>
      <c r="E46" s="215" t="s">
        <v>72</v>
      </c>
      <c r="F46" s="186"/>
      <c r="I46" s="158">
        <v>3</v>
      </c>
      <c r="J46" s="160"/>
      <c r="K46" s="160"/>
      <c r="L46" s="160"/>
    </row>
    <row r="47" spans="1:12" ht="14.25">
      <c r="A47" s="168">
        <v>23</v>
      </c>
      <c r="B47" s="168">
        <v>19</v>
      </c>
      <c r="C47" s="168">
        <v>51</v>
      </c>
      <c r="D47" s="225" t="s">
        <v>2711</v>
      </c>
      <c r="E47" s="217"/>
      <c r="F47" s="186"/>
      <c r="J47" s="160"/>
      <c r="K47" s="160"/>
      <c r="L47" s="160"/>
    </row>
    <row r="48" spans="1:16" ht="14.25">
      <c r="A48" s="168">
        <v>23</v>
      </c>
      <c r="B48" s="168">
        <v>19</v>
      </c>
      <c r="C48" s="168">
        <v>53</v>
      </c>
      <c r="D48" s="225" t="s">
        <v>2712</v>
      </c>
      <c r="E48" s="217"/>
      <c r="F48" s="186"/>
      <c r="J48" s="160"/>
      <c r="K48" s="160"/>
      <c r="L48" s="160"/>
      <c r="N48" s="160"/>
      <c r="O48" s="160"/>
      <c r="P48" s="160"/>
    </row>
    <row r="49" spans="1:6" ht="14.25">
      <c r="A49" s="168">
        <v>23</v>
      </c>
      <c r="B49" s="168">
        <v>19</v>
      </c>
      <c r="C49" s="168">
        <v>55</v>
      </c>
      <c r="D49" s="225" t="s">
        <v>2713</v>
      </c>
      <c r="E49" s="217"/>
      <c r="F49" s="186"/>
    </row>
    <row r="50" spans="1:12" ht="14.25">
      <c r="A50" s="219">
        <v>23</v>
      </c>
      <c r="B50" s="223">
        <v>22</v>
      </c>
      <c r="C50" s="219"/>
      <c r="D50" s="224" t="s">
        <v>224</v>
      </c>
      <c r="E50" s="215" t="s">
        <v>102</v>
      </c>
      <c r="F50" s="186"/>
      <c r="I50" s="158">
        <v>5</v>
      </c>
      <c r="J50" s="160"/>
      <c r="K50" s="160"/>
      <c r="L50" s="160"/>
    </row>
    <row r="51" spans="1:12" ht="14.25">
      <c r="A51" s="168">
        <v>23</v>
      </c>
      <c r="B51" s="168">
        <v>22</v>
      </c>
      <c r="C51" s="168">
        <v>51</v>
      </c>
      <c r="D51" s="225" t="s">
        <v>2747</v>
      </c>
      <c r="E51" s="217"/>
      <c r="F51" s="186" t="s">
        <v>1996</v>
      </c>
      <c r="J51" s="160"/>
      <c r="K51" s="160"/>
      <c r="L51" s="160"/>
    </row>
    <row r="52" spans="1:12" ht="14.25">
      <c r="A52" s="168">
        <v>23</v>
      </c>
      <c r="B52" s="168">
        <v>22</v>
      </c>
      <c r="C52" s="168">
        <v>53</v>
      </c>
      <c r="D52" s="225" t="s">
        <v>2750</v>
      </c>
      <c r="E52" s="216"/>
      <c r="F52" s="186" t="s">
        <v>2489</v>
      </c>
      <c r="J52" s="160"/>
      <c r="K52" s="160"/>
      <c r="L52" s="160"/>
    </row>
    <row r="53" spans="1:12" ht="14.25">
      <c r="A53" s="168">
        <v>23</v>
      </c>
      <c r="B53" s="168">
        <v>22</v>
      </c>
      <c r="C53" s="168">
        <v>55</v>
      </c>
      <c r="D53" s="225" t="s">
        <v>2748</v>
      </c>
      <c r="E53" s="217"/>
      <c r="F53" s="204" t="s">
        <v>1833</v>
      </c>
      <c r="G53" s="252" t="s">
        <v>214</v>
      </c>
      <c r="J53" s="160"/>
      <c r="K53" s="160"/>
      <c r="L53" s="160"/>
    </row>
    <row r="54" spans="1:12" ht="14.25">
      <c r="A54" s="168">
        <v>23</v>
      </c>
      <c r="B54" s="168">
        <v>22</v>
      </c>
      <c r="C54" s="168">
        <v>57</v>
      </c>
      <c r="D54" s="225" t="s">
        <v>2749</v>
      </c>
      <c r="E54" s="217"/>
      <c r="F54" s="186" t="s">
        <v>2293</v>
      </c>
      <c r="J54" s="160"/>
      <c r="K54" s="160"/>
      <c r="L54" s="160"/>
    </row>
    <row r="55" spans="1:6" ht="14.25">
      <c r="A55" s="168">
        <v>23</v>
      </c>
      <c r="B55" s="168">
        <v>22</v>
      </c>
      <c r="C55" s="168">
        <v>59</v>
      </c>
      <c r="D55" s="225" t="s">
        <v>2751</v>
      </c>
      <c r="E55" s="217"/>
      <c r="F55" s="186" t="s">
        <v>1996</v>
      </c>
    </row>
    <row r="56" spans="1:16" ht="14.25">
      <c r="A56" s="219">
        <v>23</v>
      </c>
      <c r="B56" s="223">
        <v>25</v>
      </c>
      <c r="C56" s="219"/>
      <c r="D56" s="224" t="s">
        <v>2659</v>
      </c>
      <c r="E56" s="215" t="s">
        <v>77</v>
      </c>
      <c r="F56" s="186" t="s">
        <v>2503</v>
      </c>
      <c r="I56" s="158">
        <v>6</v>
      </c>
      <c r="J56" s="160"/>
      <c r="K56" s="160"/>
      <c r="L56" s="160"/>
      <c r="M56" s="160"/>
      <c r="N56" s="160"/>
      <c r="O56" s="160" t="s">
        <v>2643</v>
      </c>
      <c r="P56" s="160"/>
    </row>
    <row r="57" spans="1:13" ht="14.25">
      <c r="A57" s="168">
        <v>23</v>
      </c>
      <c r="B57" s="168">
        <v>25</v>
      </c>
      <c r="C57" s="168">
        <v>51</v>
      </c>
      <c r="D57" s="225" t="s">
        <v>2705</v>
      </c>
      <c r="E57" s="217"/>
      <c r="F57" s="186" t="s">
        <v>1996</v>
      </c>
      <c r="J57" s="160"/>
      <c r="K57" s="160"/>
      <c r="L57" s="160"/>
      <c r="M57" s="160"/>
    </row>
    <row r="58" spans="1:13" ht="14.25">
      <c r="A58" s="168">
        <v>23</v>
      </c>
      <c r="B58" s="168">
        <v>25</v>
      </c>
      <c r="C58" s="168">
        <v>53</v>
      </c>
      <c r="D58" s="225" t="s">
        <v>2706</v>
      </c>
      <c r="F58" s="204" t="s">
        <v>2490</v>
      </c>
      <c r="G58" s="158" t="s">
        <v>2653</v>
      </c>
      <c r="J58" s="160"/>
      <c r="K58" s="160"/>
      <c r="L58" s="160"/>
      <c r="M58" s="160"/>
    </row>
    <row r="59" spans="1:13" ht="14.25">
      <c r="A59" s="168">
        <v>23</v>
      </c>
      <c r="B59" s="168">
        <v>25</v>
      </c>
      <c r="C59" s="168">
        <v>55</v>
      </c>
      <c r="D59" s="225" t="s">
        <v>2707</v>
      </c>
      <c r="E59" s="217"/>
      <c r="F59" s="186" t="s">
        <v>1822</v>
      </c>
      <c r="J59" s="160"/>
      <c r="K59" s="160"/>
      <c r="L59" s="160"/>
      <c r="M59" s="160"/>
    </row>
    <row r="60" spans="1:13" ht="14.25">
      <c r="A60" s="168">
        <v>23</v>
      </c>
      <c r="B60" s="168">
        <v>25</v>
      </c>
      <c r="C60" s="168">
        <v>57</v>
      </c>
      <c r="D60" s="225" t="s">
        <v>2708</v>
      </c>
      <c r="E60" s="217"/>
      <c r="F60" s="186" t="s">
        <v>2491</v>
      </c>
      <c r="J60" s="160"/>
      <c r="K60" s="160"/>
      <c r="L60" s="160"/>
      <c r="M60" s="160"/>
    </row>
    <row r="61" spans="1:13" ht="14.25">
      <c r="A61" s="168">
        <v>23</v>
      </c>
      <c r="B61" s="168">
        <v>25</v>
      </c>
      <c r="C61" s="168">
        <v>59</v>
      </c>
      <c r="D61" s="225" t="s">
        <v>2710</v>
      </c>
      <c r="E61" s="217"/>
      <c r="F61" s="186" t="s">
        <v>1930</v>
      </c>
      <c r="J61" s="160"/>
      <c r="K61" s="160"/>
      <c r="L61" s="160"/>
      <c r="M61" s="160"/>
    </row>
    <row r="62" spans="1:6" ht="14.25">
      <c r="A62" s="168">
        <v>23</v>
      </c>
      <c r="B62" s="168">
        <v>25</v>
      </c>
      <c r="C62" s="168">
        <v>61</v>
      </c>
      <c r="D62" s="225" t="s">
        <v>2709</v>
      </c>
      <c r="E62" s="217"/>
      <c r="F62" s="186" t="s">
        <v>2492</v>
      </c>
    </row>
    <row r="63" spans="1:12" ht="14.25">
      <c r="A63" s="219">
        <v>23</v>
      </c>
      <c r="B63" s="223">
        <v>28</v>
      </c>
      <c r="C63" s="219"/>
      <c r="D63" s="224" t="s">
        <v>231</v>
      </c>
      <c r="E63" s="215" t="s">
        <v>66</v>
      </c>
      <c r="F63" s="186"/>
      <c r="I63" s="158">
        <v>4</v>
      </c>
      <c r="J63" s="160"/>
      <c r="K63" s="160"/>
      <c r="L63" s="160"/>
    </row>
    <row r="64" spans="1:12" ht="14.25">
      <c r="A64" s="168">
        <v>23</v>
      </c>
      <c r="B64" s="168">
        <v>28</v>
      </c>
      <c r="C64" s="168">
        <v>51</v>
      </c>
      <c r="D64" s="225" t="s">
        <v>2757</v>
      </c>
      <c r="E64" s="216"/>
      <c r="F64" s="186" t="s">
        <v>2037</v>
      </c>
      <c r="J64" s="160"/>
      <c r="K64" s="160"/>
      <c r="L64" s="160"/>
    </row>
    <row r="65" spans="1:12" ht="14.25">
      <c r="A65" s="168">
        <v>23</v>
      </c>
      <c r="B65" s="168">
        <v>28</v>
      </c>
      <c r="C65" s="168">
        <v>53</v>
      </c>
      <c r="D65" s="225" t="s">
        <v>2756</v>
      </c>
      <c r="E65" s="217"/>
      <c r="F65" s="186" t="s">
        <v>2493</v>
      </c>
      <c r="J65" s="160"/>
      <c r="K65" s="160"/>
      <c r="L65" s="160"/>
    </row>
    <row r="66" spans="1:12" ht="14.25">
      <c r="A66" s="168">
        <v>23</v>
      </c>
      <c r="B66" s="168">
        <v>28</v>
      </c>
      <c r="C66" s="168">
        <v>55</v>
      </c>
      <c r="D66" s="225" t="s">
        <v>2755</v>
      </c>
      <c r="E66" s="217"/>
      <c r="F66" s="186" t="s">
        <v>2494</v>
      </c>
      <c r="J66" s="160"/>
      <c r="K66" s="160"/>
      <c r="L66" s="160"/>
    </row>
    <row r="67" spans="1:16" ht="14.25">
      <c r="A67" s="168">
        <v>23</v>
      </c>
      <c r="B67" s="168">
        <v>28</v>
      </c>
      <c r="C67" s="168">
        <v>57</v>
      </c>
      <c r="D67" s="225" t="s">
        <v>2758</v>
      </c>
      <c r="E67" s="217"/>
      <c r="F67" s="186" t="s">
        <v>2495</v>
      </c>
      <c r="N67" s="160"/>
      <c r="O67" s="160"/>
      <c r="P67" s="160"/>
    </row>
    <row r="68" spans="1:12" ht="14.25">
      <c r="A68" s="219">
        <v>23</v>
      </c>
      <c r="B68" s="223">
        <v>31</v>
      </c>
      <c r="C68" s="219"/>
      <c r="D68" s="224" t="s">
        <v>234</v>
      </c>
      <c r="E68" s="215" t="s">
        <v>102</v>
      </c>
      <c r="F68" s="186"/>
      <c r="I68" s="158">
        <v>5</v>
      </c>
      <c r="J68" s="160"/>
      <c r="K68" s="160"/>
      <c r="L68" s="160"/>
    </row>
    <row r="69" spans="1:12" ht="14.25">
      <c r="A69" s="168">
        <v>23</v>
      </c>
      <c r="B69" s="168">
        <v>31</v>
      </c>
      <c r="C69" s="168">
        <v>51</v>
      </c>
      <c r="D69" s="225" t="s">
        <v>2718</v>
      </c>
      <c r="E69" s="216"/>
      <c r="F69" s="186" t="s">
        <v>2496</v>
      </c>
      <c r="J69" s="160"/>
      <c r="K69" s="160"/>
      <c r="L69" s="160"/>
    </row>
    <row r="70" spans="1:12" ht="14.25">
      <c r="A70" s="168">
        <v>23</v>
      </c>
      <c r="B70" s="168">
        <v>31</v>
      </c>
      <c r="C70" s="168">
        <v>53</v>
      </c>
      <c r="D70" s="225" t="s">
        <v>2719</v>
      </c>
      <c r="E70" s="216"/>
      <c r="F70" s="186" t="s">
        <v>2011</v>
      </c>
      <c r="J70" s="160"/>
      <c r="K70" s="160"/>
      <c r="L70" s="160"/>
    </row>
    <row r="71" spans="1:12" ht="14.25">
      <c r="A71" s="168">
        <v>23</v>
      </c>
      <c r="B71" s="168">
        <v>31</v>
      </c>
      <c r="C71" s="168">
        <v>55</v>
      </c>
      <c r="D71" s="225" t="s">
        <v>2720</v>
      </c>
      <c r="E71" s="216"/>
      <c r="F71" s="186" t="s">
        <v>2497</v>
      </c>
      <c r="J71" s="160"/>
      <c r="K71" s="160"/>
      <c r="L71" s="160"/>
    </row>
    <row r="72" spans="1:16" ht="14.25">
      <c r="A72" s="168">
        <v>23</v>
      </c>
      <c r="B72" s="168">
        <v>31</v>
      </c>
      <c r="C72" s="168">
        <v>57</v>
      </c>
      <c r="D72" s="225" t="s">
        <v>2722</v>
      </c>
      <c r="E72" s="217"/>
      <c r="F72" s="186" t="s">
        <v>2533</v>
      </c>
      <c r="J72" s="160"/>
      <c r="K72" s="160"/>
      <c r="L72" s="160"/>
      <c r="N72" s="160"/>
      <c r="O72" s="160"/>
      <c r="P72" s="160"/>
    </row>
    <row r="73" spans="1:6" ht="14.25">
      <c r="A73" s="168">
        <v>23</v>
      </c>
      <c r="B73" s="168">
        <v>31</v>
      </c>
      <c r="C73" s="168">
        <v>59</v>
      </c>
      <c r="D73" s="225" t="s">
        <v>2721</v>
      </c>
      <c r="E73" s="217"/>
      <c r="F73" s="186" t="s">
        <v>2145</v>
      </c>
    </row>
    <row r="74" spans="1:12" ht="14.25">
      <c r="A74" s="219">
        <v>23</v>
      </c>
      <c r="B74" s="223">
        <v>34</v>
      </c>
      <c r="C74" s="219"/>
      <c r="D74" s="224" t="s">
        <v>240</v>
      </c>
      <c r="E74" s="215" t="s">
        <v>66</v>
      </c>
      <c r="F74" s="186"/>
      <c r="I74" s="158">
        <v>4</v>
      </c>
      <c r="J74" s="160"/>
      <c r="K74" s="160"/>
      <c r="L74" s="160"/>
    </row>
    <row r="75" spans="1:12" ht="14.25">
      <c r="A75" s="168">
        <v>23</v>
      </c>
      <c r="B75" s="168">
        <v>34</v>
      </c>
      <c r="C75" s="168">
        <v>51</v>
      </c>
      <c r="D75" s="225" t="s">
        <v>2723</v>
      </c>
      <c r="E75" s="216"/>
      <c r="F75" s="186" t="s">
        <v>2498</v>
      </c>
      <c r="J75" s="160"/>
      <c r="K75" s="160"/>
      <c r="L75" s="160"/>
    </row>
    <row r="76" spans="1:12" ht="14.25">
      <c r="A76" s="168">
        <v>23</v>
      </c>
      <c r="B76" s="168">
        <v>34</v>
      </c>
      <c r="C76" s="168">
        <v>53</v>
      </c>
      <c r="D76" s="225" t="s">
        <v>2726</v>
      </c>
      <c r="E76" s="217"/>
      <c r="F76" s="186" t="s">
        <v>1996</v>
      </c>
      <c r="J76" s="160"/>
      <c r="K76" s="160"/>
      <c r="L76" s="160"/>
    </row>
    <row r="77" spans="1:16" ht="14.25">
      <c r="A77" s="168">
        <v>23</v>
      </c>
      <c r="B77" s="168">
        <v>34</v>
      </c>
      <c r="C77" s="168">
        <v>55</v>
      </c>
      <c r="D77" s="225" t="s">
        <v>2725</v>
      </c>
      <c r="E77" s="217"/>
      <c r="F77" s="186" t="s">
        <v>2499</v>
      </c>
      <c r="J77" s="160"/>
      <c r="K77" s="160"/>
      <c r="L77" s="160"/>
      <c r="N77" s="160"/>
      <c r="O77" s="160"/>
      <c r="P77" s="160"/>
    </row>
    <row r="78" spans="1:6" ht="14.25">
      <c r="A78" s="168">
        <v>23</v>
      </c>
      <c r="B78" s="168">
        <v>34</v>
      </c>
      <c r="C78" s="168">
        <v>57</v>
      </c>
      <c r="D78" s="225" t="s">
        <v>2724</v>
      </c>
      <c r="E78" s="217"/>
      <c r="F78" s="186" t="s">
        <v>1996</v>
      </c>
    </row>
    <row r="79" spans="1:12" ht="14.25">
      <c r="A79" s="219">
        <v>23</v>
      </c>
      <c r="B79" s="223">
        <v>37</v>
      </c>
      <c r="C79" s="219"/>
      <c r="D79" s="224" t="s">
        <v>245</v>
      </c>
      <c r="E79" s="215" t="s">
        <v>102</v>
      </c>
      <c r="F79" s="186"/>
      <c r="I79" s="158">
        <v>5</v>
      </c>
      <c r="J79" s="160"/>
      <c r="K79" s="160"/>
      <c r="L79" s="160"/>
    </row>
    <row r="80" spans="1:12" ht="14.25">
      <c r="A80" s="168">
        <v>23</v>
      </c>
      <c r="B80" s="168">
        <v>37</v>
      </c>
      <c r="C80" s="168">
        <v>51</v>
      </c>
      <c r="D80" s="225" t="s">
        <v>2729</v>
      </c>
      <c r="E80" s="216"/>
      <c r="F80" s="186" t="s">
        <v>1819</v>
      </c>
      <c r="J80" s="160"/>
      <c r="K80" s="160"/>
      <c r="L80" s="160"/>
    </row>
    <row r="81" spans="1:12" ht="14.25">
      <c r="A81" s="168">
        <v>23</v>
      </c>
      <c r="B81" s="168">
        <v>37</v>
      </c>
      <c r="C81" s="168">
        <v>53</v>
      </c>
      <c r="D81" s="225" t="s">
        <v>2727</v>
      </c>
      <c r="E81" s="217"/>
      <c r="F81" s="186" t="s">
        <v>2281</v>
      </c>
      <c r="J81" s="160"/>
      <c r="K81" s="160"/>
      <c r="L81" s="160"/>
    </row>
    <row r="82" spans="1:16" ht="14.25">
      <c r="A82" s="168">
        <v>23</v>
      </c>
      <c r="B82" s="168">
        <v>37</v>
      </c>
      <c r="C82" s="168">
        <v>55</v>
      </c>
      <c r="D82" s="225" t="s">
        <v>2728</v>
      </c>
      <c r="E82" s="217"/>
      <c r="F82" s="186" t="s">
        <v>2500</v>
      </c>
      <c r="J82" s="160"/>
      <c r="K82" s="160"/>
      <c r="L82" s="160"/>
      <c r="N82" s="160"/>
      <c r="O82" s="160"/>
      <c r="P82" s="160"/>
    </row>
    <row r="83" spans="1:12" ht="14.25">
      <c r="A83" s="168">
        <v>23</v>
      </c>
      <c r="B83" s="168">
        <v>37</v>
      </c>
      <c r="C83" s="168">
        <v>57</v>
      </c>
      <c r="D83" s="225" t="s">
        <v>2731</v>
      </c>
      <c r="E83" s="217"/>
      <c r="F83" s="186" t="s">
        <v>1839</v>
      </c>
      <c r="J83" s="160"/>
      <c r="K83" s="160"/>
      <c r="L83" s="160"/>
    </row>
    <row r="84" spans="1:6" ht="14.25">
      <c r="A84" s="168">
        <v>23</v>
      </c>
      <c r="B84" s="168">
        <v>37</v>
      </c>
      <c r="C84" s="168">
        <v>59</v>
      </c>
      <c r="D84" s="225" t="s">
        <v>2730</v>
      </c>
      <c r="E84" s="161"/>
      <c r="F84" s="186" t="s">
        <v>2501</v>
      </c>
    </row>
    <row r="85" spans="1:12" ht="14.25">
      <c r="A85" s="219">
        <v>23</v>
      </c>
      <c r="B85" s="223">
        <v>40</v>
      </c>
      <c r="C85" s="219"/>
      <c r="D85" s="224" t="s">
        <v>251</v>
      </c>
      <c r="E85" s="215" t="s">
        <v>102</v>
      </c>
      <c r="F85" s="186"/>
      <c r="I85" s="158">
        <v>5</v>
      </c>
      <c r="J85" s="160"/>
      <c r="K85" s="160"/>
      <c r="L85" s="160"/>
    </row>
    <row r="86" spans="1:12" ht="14.25">
      <c r="A86" s="168">
        <v>23</v>
      </c>
      <c r="B86" s="168">
        <v>40</v>
      </c>
      <c r="C86" s="168">
        <v>51</v>
      </c>
      <c r="D86" s="225" t="s">
        <v>2774</v>
      </c>
      <c r="E86" s="217"/>
      <c r="F86" s="186" t="s">
        <v>2443</v>
      </c>
      <c r="J86" s="160"/>
      <c r="K86" s="160"/>
      <c r="L86" s="160"/>
    </row>
    <row r="87" spans="1:12" ht="14.25">
      <c r="A87" s="168">
        <v>23</v>
      </c>
      <c r="B87" s="168">
        <v>40</v>
      </c>
      <c r="C87" s="168">
        <v>53</v>
      </c>
      <c r="D87" s="225" t="s">
        <v>2775</v>
      </c>
      <c r="E87" s="217"/>
      <c r="F87" s="186" t="s">
        <v>1847</v>
      </c>
      <c r="J87" s="160"/>
      <c r="K87" s="160"/>
      <c r="L87" s="160"/>
    </row>
    <row r="88" spans="1:12" ht="14.25">
      <c r="A88" s="168">
        <v>23</v>
      </c>
      <c r="B88" s="168">
        <v>40</v>
      </c>
      <c r="C88" s="168">
        <v>55</v>
      </c>
      <c r="D88" s="225" t="s">
        <v>2773</v>
      </c>
      <c r="E88" s="217"/>
      <c r="F88" s="186" t="s">
        <v>2502</v>
      </c>
      <c r="J88" s="160"/>
      <c r="K88" s="160"/>
      <c r="L88" s="160"/>
    </row>
    <row r="89" spans="1:12" ht="14.25">
      <c r="A89" s="168">
        <v>23</v>
      </c>
      <c r="B89" s="168">
        <v>40</v>
      </c>
      <c r="C89" s="168">
        <v>57</v>
      </c>
      <c r="D89" s="225" t="s">
        <v>2776</v>
      </c>
      <c r="E89" s="161"/>
      <c r="F89" s="186" t="s">
        <v>1996</v>
      </c>
      <c r="J89" s="160"/>
      <c r="K89" s="160"/>
      <c r="L89" s="160"/>
    </row>
    <row r="90" spans="1:16" ht="14.25">
      <c r="A90" s="168">
        <v>23</v>
      </c>
      <c r="B90" s="168">
        <v>40</v>
      </c>
      <c r="C90" s="168">
        <v>59</v>
      </c>
      <c r="D90" s="225" t="s">
        <v>2742</v>
      </c>
      <c r="E90" s="217"/>
      <c r="F90" s="186" t="s">
        <v>1996</v>
      </c>
      <c r="N90" s="160"/>
      <c r="O90" s="160" t="s">
        <v>2643</v>
      </c>
      <c r="P90" s="160"/>
    </row>
    <row r="91" spans="1:12" ht="14.25">
      <c r="A91" s="219">
        <v>23</v>
      </c>
      <c r="B91" s="223">
        <v>43</v>
      </c>
      <c r="C91" s="219"/>
      <c r="D91" s="224" t="s">
        <v>256</v>
      </c>
      <c r="E91" s="215" t="s">
        <v>66</v>
      </c>
      <c r="F91" s="186"/>
      <c r="I91" s="158">
        <v>4</v>
      </c>
      <c r="J91" s="160"/>
      <c r="K91" s="160"/>
      <c r="L91" s="160"/>
    </row>
    <row r="92" spans="1:12" ht="14.25">
      <c r="A92" s="168">
        <v>23</v>
      </c>
      <c r="B92" s="168">
        <v>43</v>
      </c>
      <c r="C92" s="168">
        <v>51</v>
      </c>
      <c r="D92" s="225" t="s">
        <v>2760</v>
      </c>
      <c r="E92" s="216"/>
      <c r="F92" s="186" t="s">
        <v>2504</v>
      </c>
      <c r="J92" s="160"/>
      <c r="K92" s="160"/>
      <c r="L92" s="160"/>
    </row>
    <row r="93" spans="1:12" ht="14.25">
      <c r="A93" s="168">
        <v>23</v>
      </c>
      <c r="B93" s="168">
        <v>43</v>
      </c>
      <c r="C93" s="168">
        <v>53</v>
      </c>
      <c r="D93" s="225" t="s">
        <v>2759</v>
      </c>
      <c r="E93" s="217"/>
      <c r="F93" s="186" t="s">
        <v>2505</v>
      </c>
      <c r="J93" s="160"/>
      <c r="K93" s="160"/>
      <c r="L93" s="160"/>
    </row>
    <row r="94" spans="1:12" ht="14.25">
      <c r="A94" s="168">
        <v>23</v>
      </c>
      <c r="B94" s="168">
        <v>43</v>
      </c>
      <c r="C94" s="168">
        <v>55</v>
      </c>
      <c r="D94" s="225" t="s">
        <v>2745</v>
      </c>
      <c r="E94" s="217"/>
      <c r="F94" s="186" t="s">
        <v>1996</v>
      </c>
      <c r="J94" s="160"/>
      <c r="K94" s="160"/>
      <c r="L94" s="160"/>
    </row>
    <row r="95" spans="1:16" ht="14.25">
      <c r="A95" s="168">
        <v>23</v>
      </c>
      <c r="B95" s="168">
        <v>43</v>
      </c>
      <c r="C95" s="168">
        <v>57</v>
      </c>
      <c r="D95" s="225" t="s">
        <v>2761</v>
      </c>
      <c r="E95" s="217"/>
      <c r="F95" s="186" t="s">
        <v>1996</v>
      </c>
      <c r="N95" s="160"/>
      <c r="O95" s="160"/>
      <c r="P95" s="160"/>
    </row>
    <row r="96" spans="1:12" ht="14.25">
      <c r="A96" s="219">
        <v>23</v>
      </c>
      <c r="B96" s="223">
        <v>46</v>
      </c>
      <c r="C96" s="219"/>
      <c r="D96" s="224" t="s">
        <v>259</v>
      </c>
      <c r="E96" s="215" t="s">
        <v>217</v>
      </c>
      <c r="F96" s="186"/>
      <c r="I96" s="158">
        <v>7</v>
      </c>
      <c r="J96" s="160"/>
      <c r="K96" s="160"/>
      <c r="L96" s="160"/>
    </row>
    <row r="97" spans="1:12" ht="14.25">
      <c r="A97" s="168">
        <v>23</v>
      </c>
      <c r="B97" s="168">
        <v>46</v>
      </c>
      <c r="C97" s="168">
        <v>51</v>
      </c>
      <c r="D97" s="225" t="s">
        <v>2738</v>
      </c>
      <c r="E97" s="216"/>
      <c r="F97" s="186" t="s">
        <v>1963</v>
      </c>
      <c r="J97" s="160"/>
      <c r="K97" s="160"/>
      <c r="L97" s="160"/>
    </row>
    <row r="98" spans="1:12" ht="14.25">
      <c r="A98" s="168">
        <v>23</v>
      </c>
      <c r="B98" s="168">
        <v>46</v>
      </c>
      <c r="C98" s="168">
        <v>53</v>
      </c>
      <c r="D98" s="225" t="s">
        <v>2736</v>
      </c>
      <c r="E98" s="216"/>
      <c r="F98" s="186" t="s">
        <v>1998</v>
      </c>
      <c r="J98" s="160"/>
      <c r="K98" s="160"/>
      <c r="L98" s="160"/>
    </row>
    <row r="99" spans="1:12" ht="14.25">
      <c r="A99" s="168">
        <v>23</v>
      </c>
      <c r="B99" s="168">
        <v>46</v>
      </c>
      <c r="C99" s="168">
        <v>55</v>
      </c>
      <c r="D99" s="225" t="s">
        <v>2741</v>
      </c>
      <c r="E99" s="216"/>
      <c r="F99" s="186" t="s">
        <v>2506</v>
      </c>
      <c r="J99" s="160"/>
      <c r="K99" s="160"/>
      <c r="L99" s="160"/>
    </row>
    <row r="100" spans="1:12" ht="14.25">
      <c r="A100" s="168">
        <v>23</v>
      </c>
      <c r="B100" s="168">
        <v>46</v>
      </c>
      <c r="C100" s="168">
        <v>57</v>
      </c>
      <c r="D100" s="225" t="s">
        <v>2739</v>
      </c>
      <c r="E100" s="217"/>
      <c r="F100" s="186" t="s">
        <v>1996</v>
      </c>
      <c r="J100" s="160"/>
      <c r="K100" s="160"/>
      <c r="L100" s="160"/>
    </row>
    <row r="101" spans="1:16" ht="14.25">
      <c r="A101" s="168">
        <v>23</v>
      </c>
      <c r="B101" s="168">
        <v>46</v>
      </c>
      <c r="C101" s="168">
        <v>59</v>
      </c>
      <c r="D101" s="225" t="s">
        <v>2742</v>
      </c>
      <c r="E101" s="217"/>
      <c r="F101" s="186" t="s">
        <v>2507</v>
      </c>
      <c r="J101" s="160"/>
      <c r="K101" s="160"/>
      <c r="L101" s="160"/>
      <c r="N101" s="160"/>
      <c r="O101" s="160"/>
      <c r="P101" s="160"/>
    </row>
    <row r="102" spans="1:12" ht="14.25">
      <c r="A102" s="168">
        <v>23</v>
      </c>
      <c r="B102" s="168">
        <v>46</v>
      </c>
      <c r="C102" s="168">
        <v>61</v>
      </c>
      <c r="D102" s="225" t="s">
        <v>2740</v>
      </c>
      <c r="E102" s="217"/>
      <c r="F102" s="186" t="s">
        <v>2327</v>
      </c>
      <c r="J102" s="160"/>
      <c r="K102" s="160"/>
      <c r="L102" s="160"/>
    </row>
    <row r="103" spans="1:6" ht="14.25">
      <c r="A103" s="168">
        <v>23</v>
      </c>
      <c r="B103" s="168">
        <v>46</v>
      </c>
      <c r="C103" s="168">
        <v>63</v>
      </c>
      <c r="D103" s="225" t="s">
        <v>2737</v>
      </c>
      <c r="E103" s="161"/>
      <c r="F103" s="186" t="s">
        <v>2508</v>
      </c>
    </row>
    <row r="104" spans="1:12" ht="14.25">
      <c r="A104" s="219">
        <v>23</v>
      </c>
      <c r="B104" s="223">
        <v>49</v>
      </c>
      <c r="C104" s="219"/>
      <c r="D104" s="224" t="s">
        <v>264</v>
      </c>
      <c r="E104" s="215" t="s">
        <v>66</v>
      </c>
      <c r="F104" s="186"/>
      <c r="I104" s="158">
        <v>4</v>
      </c>
      <c r="J104" s="160"/>
      <c r="K104" s="160"/>
      <c r="L104" s="160"/>
    </row>
    <row r="105" spans="1:12" ht="14.25">
      <c r="A105" s="168">
        <v>23</v>
      </c>
      <c r="B105" s="168">
        <v>49</v>
      </c>
      <c r="C105" s="168">
        <v>51</v>
      </c>
      <c r="D105" s="225" t="s">
        <v>2732</v>
      </c>
      <c r="E105" s="216"/>
      <c r="F105" s="186" t="s">
        <v>2509</v>
      </c>
      <c r="J105" s="160"/>
      <c r="K105" s="160"/>
      <c r="L105" s="160"/>
    </row>
    <row r="106" spans="1:12" ht="14.25">
      <c r="A106" s="168">
        <v>23</v>
      </c>
      <c r="B106" s="168">
        <v>49</v>
      </c>
      <c r="C106" s="168">
        <v>53</v>
      </c>
      <c r="D106" s="225" t="s">
        <v>2734</v>
      </c>
      <c r="E106" s="216"/>
      <c r="F106" s="186" t="s">
        <v>2169</v>
      </c>
      <c r="J106" s="160"/>
      <c r="K106" s="160"/>
      <c r="L106" s="160"/>
    </row>
    <row r="107" spans="1:12" ht="14.25">
      <c r="A107" s="168">
        <v>23</v>
      </c>
      <c r="B107" s="168">
        <v>49</v>
      </c>
      <c r="C107" s="168">
        <v>55</v>
      </c>
      <c r="D107" s="225" t="s">
        <v>2735</v>
      </c>
      <c r="E107" s="216"/>
      <c r="F107" s="186" t="s">
        <v>2510</v>
      </c>
      <c r="J107" s="160"/>
      <c r="K107" s="160"/>
      <c r="L107" s="160"/>
    </row>
    <row r="108" spans="1:6" ht="14.25">
      <c r="A108" s="168">
        <v>23</v>
      </c>
      <c r="B108" s="168">
        <v>49</v>
      </c>
      <c r="C108" s="168">
        <v>57</v>
      </c>
      <c r="D108" s="225" t="s">
        <v>2733</v>
      </c>
      <c r="E108" s="217"/>
      <c r="F108" s="186" t="s">
        <v>2511</v>
      </c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r:id="rId2"/>
  <headerFooter>
    <oddFooter>&amp;R&amp;P</oddFooter>
  </headerFooter>
  <rowBreaks count="1" manualBreakCount="1">
    <brk id="95" max="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I36"/>
  <sheetViews>
    <sheetView zoomScaleSheetLayoutView="100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8.140625" style="158" hidden="1" customWidth="1"/>
    <col min="7" max="10" width="9.140625" style="158" hidden="1" customWidth="1"/>
    <col min="11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9" ht="14.25">
      <c r="A8" s="180">
        <v>45</v>
      </c>
      <c r="B8" s="180"/>
      <c r="C8" s="180"/>
      <c r="D8" s="181" t="s">
        <v>554</v>
      </c>
      <c r="E8" s="231" t="s">
        <v>619</v>
      </c>
      <c r="F8" s="186"/>
      <c r="G8" s="186"/>
      <c r="H8" s="187"/>
      <c r="I8" s="158">
        <f>+I9+I26+I29+I33</f>
        <v>24</v>
      </c>
    </row>
    <row r="9" spans="1:9" ht="14.25">
      <c r="A9" s="169">
        <v>45</v>
      </c>
      <c r="B9" s="174">
        <v>1</v>
      </c>
      <c r="C9" s="169"/>
      <c r="D9" s="175" t="s">
        <v>234</v>
      </c>
      <c r="E9" s="188" t="s">
        <v>486</v>
      </c>
      <c r="F9" s="186"/>
      <c r="G9" s="186"/>
      <c r="H9" s="186"/>
      <c r="I9" s="158">
        <v>16</v>
      </c>
    </row>
    <row r="10" spans="1:8" ht="14.25">
      <c r="A10" s="170">
        <v>45</v>
      </c>
      <c r="B10" s="176">
        <v>1</v>
      </c>
      <c r="C10" s="170">
        <v>51</v>
      </c>
      <c r="D10" s="177" t="s">
        <v>55</v>
      </c>
      <c r="E10" s="190"/>
      <c r="F10" s="186"/>
      <c r="G10" s="186"/>
      <c r="H10" s="186"/>
    </row>
    <row r="11" spans="1:8" ht="14.25">
      <c r="A11" s="170">
        <v>45</v>
      </c>
      <c r="B11" s="176">
        <v>1</v>
      </c>
      <c r="C11" s="170">
        <v>53</v>
      </c>
      <c r="D11" s="177" t="s">
        <v>56</v>
      </c>
      <c r="E11" s="190"/>
      <c r="F11" s="186"/>
      <c r="G11" s="186"/>
      <c r="H11" s="186"/>
    </row>
    <row r="12" spans="1:8" ht="14.25">
      <c r="A12" s="170">
        <v>45</v>
      </c>
      <c r="B12" s="176">
        <v>1</v>
      </c>
      <c r="C12" s="170">
        <v>55</v>
      </c>
      <c r="D12" s="177" t="s">
        <v>57</v>
      </c>
      <c r="E12" s="190"/>
      <c r="F12" s="186"/>
      <c r="G12" s="186"/>
      <c r="H12" s="186"/>
    </row>
    <row r="13" spans="1:8" ht="14.25">
      <c r="A13" s="170">
        <v>45</v>
      </c>
      <c r="B13" s="176">
        <v>1</v>
      </c>
      <c r="C13" s="170">
        <v>57</v>
      </c>
      <c r="D13" s="177" t="s">
        <v>58</v>
      </c>
      <c r="E13" s="190"/>
      <c r="F13" s="186"/>
      <c r="G13" s="186"/>
      <c r="H13" s="186"/>
    </row>
    <row r="14" spans="1:8" ht="14.25">
      <c r="A14" s="170">
        <v>45</v>
      </c>
      <c r="B14" s="176">
        <v>1</v>
      </c>
      <c r="C14" s="170">
        <v>59</v>
      </c>
      <c r="D14" s="177" t="s">
        <v>59</v>
      </c>
      <c r="E14" s="190"/>
      <c r="F14" s="186"/>
      <c r="G14" s="186"/>
      <c r="H14" s="186"/>
    </row>
    <row r="15" spans="1:8" ht="14.25">
      <c r="A15" s="170">
        <v>45</v>
      </c>
      <c r="B15" s="176">
        <v>1</v>
      </c>
      <c r="C15" s="170">
        <v>61</v>
      </c>
      <c r="D15" s="177" t="s">
        <v>60</v>
      </c>
      <c r="E15" s="190"/>
      <c r="F15" s="186"/>
      <c r="G15" s="186"/>
      <c r="H15" s="186"/>
    </row>
    <row r="16" spans="1:8" ht="14.25">
      <c r="A16" s="170">
        <v>45</v>
      </c>
      <c r="B16" s="176">
        <v>1</v>
      </c>
      <c r="C16" s="170">
        <v>63</v>
      </c>
      <c r="D16" s="177" t="s">
        <v>61</v>
      </c>
      <c r="E16" s="190"/>
      <c r="F16" s="186"/>
      <c r="G16" s="186"/>
      <c r="H16" s="186"/>
    </row>
    <row r="17" spans="1:8" ht="14.25">
      <c r="A17" s="170">
        <v>45</v>
      </c>
      <c r="B17" s="176">
        <v>1</v>
      </c>
      <c r="C17" s="170">
        <v>65</v>
      </c>
      <c r="D17" s="177" t="s">
        <v>62</v>
      </c>
      <c r="E17" s="190"/>
      <c r="F17" s="186"/>
      <c r="G17" s="186"/>
      <c r="H17" s="186"/>
    </row>
    <row r="18" spans="1:8" ht="14.25">
      <c r="A18" s="170">
        <v>45</v>
      </c>
      <c r="B18" s="176">
        <v>1</v>
      </c>
      <c r="C18" s="170">
        <v>67</v>
      </c>
      <c r="D18" s="177" t="s">
        <v>63</v>
      </c>
      <c r="E18" s="190"/>
      <c r="F18" s="186"/>
      <c r="G18" s="186"/>
      <c r="H18" s="186"/>
    </row>
    <row r="19" spans="1:8" ht="14.25">
      <c r="A19" s="170">
        <v>45</v>
      </c>
      <c r="B19" s="176">
        <v>1</v>
      </c>
      <c r="C19" s="170">
        <v>69</v>
      </c>
      <c r="D19" s="177" t="s">
        <v>64</v>
      </c>
      <c r="E19" s="190"/>
      <c r="F19" s="186"/>
      <c r="G19" s="186"/>
      <c r="H19" s="186"/>
    </row>
    <row r="20" spans="1:8" ht="14.25">
      <c r="A20" s="170">
        <v>45</v>
      </c>
      <c r="B20" s="176">
        <v>1</v>
      </c>
      <c r="C20" s="170">
        <v>71</v>
      </c>
      <c r="D20" s="177" t="s">
        <v>487</v>
      </c>
      <c r="E20" s="190"/>
      <c r="F20" s="186"/>
      <c r="G20" s="186"/>
      <c r="H20" s="186"/>
    </row>
    <row r="21" spans="1:8" ht="14.25">
      <c r="A21" s="170">
        <v>45</v>
      </c>
      <c r="B21" s="176">
        <v>1</v>
      </c>
      <c r="C21" s="170">
        <v>73</v>
      </c>
      <c r="D21" s="177" t="s">
        <v>488</v>
      </c>
      <c r="E21" s="190"/>
      <c r="F21" s="186"/>
      <c r="G21" s="186"/>
      <c r="H21" s="186"/>
    </row>
    <row r="22" spans="1:8" ht="14.25">
      <c r="A22" s="170">
        <v>45</v>
      </c>
      <c r="B22" s="176">
        <v>1</v>
      </c>
      <c r="C22" s="170">
        <v>75</v>
      </c>
      <c r="D22" s="177" t="s">
        <v>489</v>
      </c>
      <c r="E22" s="190"/>
      <c r="F22" s="186"/>
      <c r="G22" s="186"/>
      <c r="H22" s="186"/>
    </row>
    <row r="23" spans="1:8" ht="14.25">
      <c r="A23" s="170">
        <v>45</v>
      </c>
      <c r="B23" s="176">
        <v>1</v>
      </c>
      <c r="C23" s="170">
        <v>77</v>
      </c>
      <c r="D23" s="177" t="s">
        <v>490</v>
      </c>
      <c r="E23" s="190"/>
      <c r="F23" s="186"/>
      <c r="G23" s="186"/>
      <c r="H23" s="186"/>
    </row>
    <row r="24" spans="1:8" ht="14.25">
      <c r="A24" s="170">
        <v>45</v>
      </c>
      <c r="B24" s="176">
        <v>1</v>
      </c>
      <c r="C24" s="170">
        <v>79</v>
      </c>
      <c r="D24" s="177" t="s">
        <v>491</v>
      </c>
      <c r="E24" s="190"/>
      <c r="F24" s="186"/>
      <c r="G24" s="186"/>
      <c r="H24" s="186"/>
    </row>
    <row r="25" spans="1:8" ht="14.25">
      <c r="A25" s="170">
        <v>45</v>
      </c>
      <c r="B25" s="176">
        <v>1</v>
      </c>
      <c r="C25" s="170">
        <v>81</v>
      </c>
      <c r="D25" s="177" t="s">
        <v>492</v>
      </c>
      <c r="E25" s="190"/>
      <c r="F25" s="186"/>
      <c r="G25" s="186"/>
      <c r="H25" s="186"/>
    </row>
    <row r="26" spans="1:9" ht="14.25">
      <c r="A26" s="169">
        <v>45</v>
      </c>
      <c r="B26" s="174">
        <v>4</v>
      </c>
      <c r="C26" s="169"/>
      <c r="D26" s="175" t="s">
        <v>410</v>
      </c>
      <c r="E26" s="188" t="s">
        <v>89</v>
      </c>
      <c r="F26" s="186"/>
      <c r="G26" s="186"/>
      <c r="H26" s="186"/>
      <c r="I26" s="158">
        <v>2</v>
      </c>
    </row>
    <row r="27" spans="1:8" ht="14.25">
      <c r="A27" s="170">
        <v>45</v>
      </c>
      <c r="B27" s="176">
        <v>4</v>
      </c>
      <c r="C27" s="170">
        <v>51</v>
      </c>
      <c r="D27" s="211" t="s">
        <v>3871</v>
      </c>
      <c r="E27" s="190"/>
      <c r="F27" s="186"/>
      <c r="G27" s="186"/>
      <c r="H27" s="186"/>
    </row>
    <row r="28" spans="1:8" ht="14.25">
      <c r="A28" s="170">
        <v>45</v>
      </c>
      <c r="B28" s="176">
        <v>4</v>
      </c>
      <c r="C28" s="170">
        <v>53</v>
      </c>
      <c r="D28" s="177" t="s">
        <v>3872</v>
      </c>
      <c r="E28" s="190"/>
      <c r="F28" s="186"/>
      <c r="G28" s="186"/>
      <c r="H28" s="186"/>
    </row>
    <row r="29" spans="1:9" ht="14.25">
      <c r="A29" s="169">
        <v>45</v>
      </c>
      <c r="B29" s="174">
        <v>7</v>
      </c>
      <c r="C29" s="169"/>
      <c r="D29" s="175" t="s">
        <v>493</v>
      </c>
      <c r="E29" s="188" t="s">
        <v>72</v>
      </c>
      <c r="F29" s="186"/>
      <c r="G29" s="186"/>
      <c r="H29" s="186"/>
      <c r="I29" s="158">
        <v>3</v>
      </c>
    </row>
    <row r="30" spans="1:8" ht="14.25">
      <c r="A30" s="170">
        <v>45</v>
      </c>
      <c r="B30" s="176">
        <v>7</v>
      </c>
      <c r="C30" s="170">
        <v>51</v>
      </c>
      <c r="D30" s="177" t="s">
        <v>3873</v>
      </c>
      <c r="E30" s="190"/>
      <c r="F30" s="189" t="s">
        <v>337</v>
      </c>
      <c r="G30" s="186"/>
      <c r="H30" s="186"/>
    </row>
    <row r="31" spans="1:8" ht="14.25">
      <c r="A31" s="170">
        <v>45</v>
      </c>
      <c r="B31" s="176">
        <v>7</v>
      </c>
      <c r="C31" s="170">
        <v>53</v>
      </c>
      <c r="D31" s="177" t="s">
        <v>3874</v>
      </c>
      <c r="E31" s="190"/>
      <c r="F31" s="189" t="s">
        <v>494</v>
      </c>
      <c r="G31" s="186"/>
      <c r="H31" s="186"/>
    </row>
    <row r="32" spans="1:8" ht="14.25">
      <c r="A32" s="170">
        <v>45</v>
      </c>
      <c r="B32" s="176">
        <v>7</v>
      </c>
      <c r="C32" s="170">
        <v>55</v>
      </c>
      <c r="D32" s="177" t="s">
        <v>3870</v>
      </c>
      <c r="E32" s="190"/>
      <c r="F32" s="186" t="s">
        <v>1235</v>
      </c>
      <c r="G32" s="186"/>
      <c r="H32" s="186"/>
    </row>
    <row r="33" spans="1:9" ht="14.25">
      <c r="A33" s="169">
        <v>45</v>
      </c>
      <c r="B33" s="174">
        <v>10</v>
      </c>
      <c r="C33" s="169"/>
      <c r="D33" s="175" t="s">
        <v>495</v>
      </c>
      <c r="E33" s="188" t="s">
        <v>72</v>
      </c>
      <c r="F33" s="186"/>
      <c r="G33" s="186"/>
      <c r="H33" s="186"/>
      <c r="I33" s="158">
        <v>3</v>
      </c>
    </row>
    <row r="34" spans="1:8" ht="14.25">
      <c r="A34" s="170">
        <v>45</v>
      </c>
      <c r="B34" s="170">
        <v>10</v>
      </c>
      <c r="C34" s="170">
        <v>51</v>
      </c>
      <c r="D34" s="177" t="s">
        <v>3306</v>
      </c>
      <c r="E34" s="190"/>
      <c r="F34" s="186" t="s">
        <v>1815</v>
      </c>
      <c r="G34" s="186"/>
      <c r="H34" s="186"/>
    </row>
    <row r="35" spans="1:8" ht="14.25">
      <c r="A35" s="170">
        <v>45</v>
      </c>
      <c r="B35" s="170">
        <v>10</v>
      </c>
      <c r="C35" s="170">
        <v>53</v>
      </c>
      <c r="D35" s="177" t="s">
        <v>3869</v>
      </c>
      <c r="E35" s="190"/>
      <c r="F35" s="186" t="s">
        <v>2512</v>
      </c>
      <c r="G35" s="186"/>
      <c r="H35" s="186"/>
    </row>
    <row r="36" spans="1:8" ht="14.25">
      <c r="A36" s="170">
        <v>45</v>
      </c>
      <c r="B36" s="170">
        <v>10</v>
      </c>
      <c r="C36" s="170">
        <v>55</v>
      </c>
      <c r="D36" s="177" t="s">
        <v>3868</v>
      </c>
      <c r="E36" s="190"/>
      <c r="F36" s="186" t="s">
        <v>2513</v>
      </c>
      <c r="G36" s="186"/>
      <c r="H36" s="186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r:id="rId2"/>
  <headerFooter>
    <oddFooter>&amp;R&amp;P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zoomScaleSheetLayoutView="100" zoomScalePageLayoutView="0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5.7109375" style="158" customWidth="1"/>
    <col min="6" max="6" width="28.140625" style="158" hidden="1" customWidth="1"/>
    <col min="7" max="10" width="9.140625" style="158" hidden="1" customWidth="1"/>
    <col min="11" max="11" width="9.140625" style="158" customWidth="1"/>
    <col min="12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10" ht="14.25">
      <c r="A8" s="180">
        <v>61</v>
      </c>
      <c r="B8" s="256"/>
      <c r="C8" s="180"/>
      <c r="D8" s="181" t="s">
        <v>1076</v>
      </c>
      <c r="E8" s="231" t="s">
        <v>2697</v>
      </c>
      <c r="F8" s="127" t="s">
        <v>2525</v>
      </c>
      <c r="G8" s="186"/>
      <c r="H8" s="187"/>
      <c r="J8" s="158">
        <f>+J9+J29</f>
        <v>22</v>
      </c>
    </row>
    <row r="9" spans="1:10" ht="14.25">
      <c r="A9" s="169">
        <v>61</v>
      </c>
      <c r="B9" s="174">
        <v>1</v>
      </c>
      <c r="C9" s="169"/>
      <c r="D9" s="195" t="s">
        <v>838</v>
      </c>
      <c r="E9" s="188" t="s">
        <v>2696</v>
      </c>
      <c r="F9" s="186"/>
      <c r="G9" s="186"/>
      <c r="H9" s="186"/>
      <c r="J9" s="158">
        <v>19</v>
      </c>
    </row>
    <row r="10" spans="1:8" ht="14.25">
      <c r="A10" s="170">
        <v>61</v>
      </c>
      <c r="B10" s="176">
        <v>1</v>
      </c>
      <c r="C10" s="170">
        <v>51</v>
      </c>
      <c r="D10" s="210" t="s">
        <v>3768</v>
      </c>
      <c r="E10" s="190"/>
      <c r="F10" s="186" t="s">
        <v>2514</v>
      </c>
      <c r="G10" s="186"/>
      <c r="H10" s="186"/>
    </row>
    <row r="11" spans="1:8" ht="14.25">
      <c r="A11" s="170">
        <v>61</v>
      </c>
      <c r="B11" s="176">
        <v>1</v>
      </c>
      <c r="C11" s="170">
        <v>53</v>
      </c>
      <c r="D11" s="210" t="s">
        <v>3771</v>
      </c>
      <c r="E11" s="190"/>
      <c r="F11" s="186" t="s">
        <v>2515</v>
      </c>
      <c r="G11" s="186"/>
      <c r="H11" s="186"/>
    </row>
    <row r="12" spans="1:8" ht="14.25">
      <c r="A12" s="170">
        <v>61</v>
      </c>
      <c r="B12" s="176">
        <v>1</v>
      </c>
      <c r="C12" s="170">
        <v>55</v>
      </c>
      <c r="D12" s="210" t="s">
        <v>3775</v>
      </c>
      <c r="E12" s="190"/>
      <c r="F12" s="186" t="s">
        <v>2516</v>
      </c>
      <c r="G12" s="186"/>
      <c r="H12" s="186"/>
    </row>
    <row r="13" spans="1:8" ht="14.25">
      <c r="A13" s="170">
        <v>61</v>
      </c>
      <c r="B13" s="176">
        <v>1</v>
      </c>
      <c r="C13" s="170">
        <v>57</v>
      </c>
      <c r="D13" s="210" t="s">
        <v>3776</v>
      </c>
      <c r="E13" s="190"/>
      <c r="F13" s="186" t="s">
        <v>2517</v>
      </c>
      <c r="G13" s="186"/>
      <c r="H13" s="186"/>
    </row>
    <row r="14" spans="1:8" ht="14.25">
      <c r="A14" s="170">
        <v>61</v>
      </c>
      <c r="B14" s="176">
        <v>1</v>
      </c>
      <c r="C14" s="170">
        <v>59</v>
      </c>
      <c r="D14" s="210" t="s">
        <v>3774</v>
      </c>
      <c r="E14" s="190"/>
      <c r="F14" s="186" t="s">
        <v>2518</v>
      </c>
      <c r="G14" s="186"/>
      <c r="H14" s="186"/>
    </row>
    <row r="15" spans="1:8" ht="14.25">
      <c r="A15" s="170">
        <v>61</v>
      </c>
      <c r="B15" s="176">
        <v>1</v>
      </c>
      <c r="C15" s="170">
        <v>61</v>
      </c>
      <c r="D15" s="210" t="s">
        <v>3773</v>
      </c>
      <c r="E15" s="190"/>
      <c r="F15" s="186" t="s">
        <v>2519</v>
      </c>
      <c r="G15" s="186"/>
      <c r="H15" s="186"/>
    </row>
    <row r="16" spans="1:8" ht="14.25">
      <c r="A16" s="170">
        <v>61</v>
      </c>
      <c r="B16" s="176">
        <v>1</v>
      </c>
      <c r="C16" s="170">
        <v>63</v>
      </c>
      <c r="D16" s="210" t="s">
        <v>3767</v>
      </c>
      <c r="E16" s="190"/>
      <c r="F16" s="186" t="s">
        <v>2169</v>
      </c>
      <c r="G16" s="186"/>
      <c r="H16" s="186"/>
    </row>
    <row r="17" spans="1:8" ht="14.25">
      <c r="A17" s="170">
        <v>61</v>
      </c>
      <c r="B17" s="176">
        <v>1</v>
      </c>
      <c r="C17" s="170">
        <v>65</v>
      </c>
      <c r="D17" s="210" t="s">
        <v>3765</v>
      </c>
      <c r="E17" s="190"/>
      <c r="F17" s="186" t="s">
        <v>2520</v>
      </c>
      <c r="G17" s="186"/>
      <c r="H17" s="186"/>
    </row>
    <row r="18" spans="1:8" ht="14.25">
      <c r="A18" s="170">
        <v>61</v>
      </c>
      <c r="B18" s="176">
        <v>1</v>
      </c>
      <c r="C18" s="170">
        <v>67</v>
      </c>
      <c r="D18" s="210" t="s">
        <v>3778</v>
      </c>
      <c r="E18" s="190"/>
      <c r="F18" s="186" t="s">
        <v>2347</v>
      </c>
      <c r="G18" s="186"/>
      <c r="H18" s="186"/>
    </row>
    <row r="19" spans="1:8" ht="14.25">
      <c r="A19" s="170">
        <v>61</v>
      </c>
      <c r="B19" s="176">
        <v>1</v>
      </c>
      <c r="C19" s="170">
        <v>69</v>
      </c>
      <c r="D19" s="210" t="s">
        <v>3770</v>
      </c>
      <c r="E19" s="190"/>
      <c r="F19" s="186" t="s">
        <v>1963</v>
      </c>
      <c r="G19" s="186"/>
      <c r="H19" s="186"/>
    </row>
    <row r="20" spans="1:8" ht="14.25">
      <c r="A20" s="170">
        <v>61</v>
      </c>
      <c r="B20" s="176">
        <v>1</v>
      </c>
      <c r="C20" s="170">
        <v>71</v>
      </c>
      <c r="D20" s="210" t="s">
        <v>3777</v>
      </c>
      <c r="E20" s="190"/>
      <c r="F20" s="186" t="s">
        <v>2521</v>
      </c>
      <c r="G20" s="186"/>
      <c r="H20" s="186"/>
    </row>
    <row r="21" spans="1:8" ht="14.25">
      <c r="A21" s="170">
        <v>61</v>
      </c>
      <c r="B21" s="176">
        <v>1</v>
      </c>
      <c r="C21" s="170">
        <v>73</v>
      </c>
      <c r="D21" s="210" t="s">
        <v>3764</v>
      </c>
      <c r="E21" s="190"/>
      <c r="F21" s="186" t="s">
        <v>1995</v>
      </c>
      <c r="G21" s="186"/>
      <c r="H21" s="186"/>
    </row>
    <row r="22" spans="1:8" ht="14.25">
      <c r="A22" s="170">
        <v>61</v>
      </c>
      <c r="B22" s="176">
        <v>1</v>
      </c>
      <c r="C22" s="170">
        <v>75</v>
      </c>
      <c r="D22" s="210" t="s">
        <v>3763</v>
      </c>
      <c r="E22" s="190"/>
      <c r="F22" s="186" t="s">
        <v>2522</v>
      </c>
      <c r="G22" s="186"/>
      <c r="H22" s="186"/>
    </row>
    <row r="23" spans="1:8" ht="14.25">
      <c r="A23" s="170">
        <v>61</v>
      </c>
      <c r="B23" s="176">
        <v>1</v>
      </c>
      <c r="C23" s="170">
        <v>77</v>
      </c>
      <c r="D23" s="210" t="s">
        <v>3766</v>
      </c>
      <c r="E23" s="190"/>
      <c r="F23" s="186" t="s">
        <v>1779</v>
      </c>
      <c r="G23" s="186"/>
      <c r="H23" s="186"/>
    </row>
    <row r="24" spans="1:8" ht="14.25">
      <c r="A24" s="170">
        <v>61</v>
      </c>
      <c r="B24" s="176">
        <v>1</v>
      </c>
      <c r="C24" s="170">
        <v>79</v>
      </c>
      <c r="D24" s="210" t="s">
        <v>3772</v>
      </c>
      <c r="E24" s="190"/>
      <c r="F24" s="186" t="s">
        <v>2523</v>
      </c>
      <c r="G24" s="186"/>
      <c r="H24" s="186"/>
    </row>
    <row r="25" spans="1:8" ht="14.25">
      <c r="A25" s="170">
        <v>61</v>
      </c>
      <c r="B25" s="176">
        <v>1</v>
      </c>
      <c r="C25" s="170">
        <v>81</v>
      </c>
      <c r="D25" s="210" t="s">
        <v>3769</v>
      </c>
      <c r="E25" s="190"/>
      <c r="F25" s="186" t="s">
        <v>2524</v>
      </c>
      <c r="G25" s="186"/>
      <c r="H25" s="186"/>
    </row>
    <row r="26" spans="1:8" ht="14.25">
      <c r="A26" s="170">
        <v>61</v>
      </c>
      <c r="B26" s="176">
        <v>1</v>
      </c>
      <c r="C26" s="170">
        <v>83</v>
      </c>
      <c r="D26" s="255" t="s">
        <v>3781</v>
      </c>
      <c r="E26" s="254"/>
      <c r="F26" s="192"/>
      <c r="G26" s="186"/>
      <c r="H26" s="186"/>
    </row>
    <row r="27" spans="1:8" ht="14.25">
      <c r="A27" s="170">
        <v>61</v>
      </c>
      <c r="B27" s="176">
        <v>1</v>
      </c>
      <c r="C27" s="170">
        <v>85</v>
      </c>
      <c r="D27" s="255" t="s">
        <v>3779</v>
      </c>
      <c r="E27" s="254"/>
      <c r="F27" s="192"/>
      <c r="G27" s="186"/>
      <c r="H27" s="186"/>
    </row>
    <row r="28" spans="1:8" ht="14.25">
      <c r="A28" s="170">
        <v>61</v>
      </c>
      <c r="B28" s="176">
        <v>1</v>
      </c>
      <c r="C28" s="170">
        <v>87</v>
      </c>
      <c r="D28" s="255" t="s">
        <v>3780</v>
      </c>
      <c r="E28" s="190"/>
      <c r="F28" s="192"/>
      <c r="G28" s="186"/>
      <c r="H28" s="186"/>
    </row>
    <row r="29" spans="1:10" ht="14.25">
      <c r="A29" s="169">
        <v>61</v>
      </c>
      <c r="B29" s="174">
        <v>4</v>
      </c>
      <c r="C29" s="169"/>
      <c r="D29" s="195" t="s">
        <v>336</v>
      </c>
      <c r="E29" s="188" t="s">
        <v>72</v>
      </c>
      <c r="F29" s="186"/>
      <c r="G29" s="186"/>
      <c r="H29" s="186"/>
      <c r="J29" s="158">
        <v>3</v>
      </c>
    </row>
    <row r="30" spans="1:8" ht="14.25">
      <c r="A30" s="170">
        <v>61</v>
      </c>
      <c r="B30" s="176">
        <v>4</v>
      </c>
      <c r="C30" s="170">
        <v>51</v>
      </c>
      <c r="D30" s="210" t="s">
        <v>3783</v>
      </c>
      <c r="E30" s="190"/>
      <c r="F30" s="186" t="s">
        <v>1822</v>
      </c>
      <c r="G30" s="186"/>
      <c r="H30" s="186"/>
    </row>
    <row r="31" spans="1:8" ht="14.25">
      <c r="A31" s="170">
        <v>61</v>
      </c>
      <c r="B31" s="176">
        <v>4</v>
      </c>
      <c r="C31" s="170">
        <v>53</v>
      </c>
      <c r="D31" s="210" t="s">
        <v>3198</v>
      </c>
      <c r="E31" s="190"/>
      <c r="F31" s="186" t="s">
        <v>1867</v>
      </c>
      <c r="G31" s="186"/>
      <c r="H31" s="186"/>
    </row>
    <row r="32" spans="1:8" ht="14.25">
      <c r="A32" s="170">
        <v>61</v>
      </c>
      <c r="B32" s="176">
        <v>4</v>
      </c>
      <c r="C32" s="170">
        <v>55</v>
      </c>
      <c r="D32" s="210" t="s">
        <v>3782</v>
      </c>
      <c r="E32" s="190"/>
      <c r="F32" s="186" t="s">
        <v>2526</v>
      </c>
      <c r="G32" s="186"/>
      <c r="H32" s="186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r:id="rId2"/>
  <headerFooter>
    <oddFooter>&amp;R&amp;P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I21"/>
  <sheetViews>
    <sheetView zoomScaleSheetLayoutView="115" zoomScalePageLayoutView="0" workbookViewId="0" topLeftCell="A1">
      <selection activeCell="H27" sqref="H2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9.140625" style="158" hidden="1" customWidth="1"/>
    <col min="7" max="7" width="0" style="158" hidden="1" customWidth="1"/>
    <col min="8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7" ht="14.25">
      <c r="A8" s="180">
        <v>42</v>
      </c>
      <c r="B8" s="256"/>
      <c r="C8" s="180"/>
      <c r="D8" s="181" t="s">
        <v>549</v>
      </c>
      <c r="E8" s="231" t="s">
        <v>2686</v>
      </c>
      <c r="F8" s="185">
        <v>1</v>
      </c>
      <c r="G8" s="158">
        <f>+G9+G16+G19</f>
        <v>10</v>
      </c>
    </row>
    <row r="9" spans="1:7" ht="14.25">
      <c r="A9" s="169">
        <v>42</v>
      </c>
      <c r="B9" s="174">
        <v>1</v>
      </c>
      <c r="C9" s="169"/>
      <c r="D9" s="175" t="s">
        <v>352</v>
      </c>
      <c r="E9" s="188" t="s">
        <v>77</v>
      </c>
      <c r="F9" s="185">
        <v>1</v>
      </c>
      <c r="G9" s="158">
        <v>6</v>
      </c>
    </row>
    <row r="10" spans="1:6" ht="14.25">
      <c r="A10" s="170">
        <v>42</v>
      </c>
      <c r="B10" s="176">
        <v>1</v>
      </c>
      <c r="C10" s="170">
        <v>51</v>
      </c>
      <c r="D10" s="177" t="s">
        <v>55</v>
      </c>
      <c r="E10" s="190"/>
      <c r="F10" s="186"/>
    </row>
    <row r="11" spans="1:6" ht="14.25">
      <c r="A11" s="170">
        <v>42</v>
      </c>
      <c r="B11" s="176">
        <v>1</v>
      </c>
      <c r="C11" s="170">
        <v>53</v>
      </c>
      <c r="D11" s="177" t="s">
        <v>56</v>
      </c>
      <c r="E11" s="190"/>
      <c r="F11" s="186"/>
    </row>
    <row r="12" spans="1:6" ht="14.25">
      <c r="A12" s="170">
        <v>42</v>
      </c>
      <c r="B12" s="176">
        <v>1</v>
      </c>
      <c r="C12" s="170">
        <v>55</v>
      </c>
      <c r="D12" s="177" t="s">
        <v>57</v>
      </c>
      <c r="E12" s="190"/>
      <c r="F12" s="186"/>
    </row>
    <row r="13" spans="1:6" ht="14.25">
      <c r="A13" s="170">
        <v>42</v>
      </c>
      <c r="B13" s="176">
        <v>1</v>
      </c>
      <c r="C13" s="170">
        <v>57</v>
      </c>
      <c r="D13" s="177" t="s">
        <v>58</v>
      </c>
      <c r="E13" s="190"/>
      <c r="F13" s="186"/>
    </row>
    <row r="14" spans="1:6" ht="14.25">
      <c r="A14" s="170">
        <v>42</v>
      </c>
      <c r="B14" s="176">
        <v>1</v>
      </c>
      <c r="C14" s="170">
        <v>59</v>
      </c>
      <c r="D14" s="177" t="s">
        <v>59</v>
      </c>
      <c r="E14" s="190"/>
      <c r="F14" s="186"/>
    </row>
    <row r="15" spans="1:6" ht="14.25">
      <c r="A15" s="170">
        <v>42</v>
      </c>
      <c r="B15" s="176">
        <v>1</v>
      </c>
      <c r="C15" s="170">
        <v>61</v>
      </c>
      <c r="D15" s="177" t="s">
        <v>60</v>
      </c>
      <c r="E15" s="190"/>
      <c r="F15" s="185">
        <v>1</v>
      </c>
    </row>
    <row r="16" spans="1:7" ht="14.25">
      <c r="A16" s="169">
        <v>42</v>
      </c>
      <c r="B16" s="174">
        <v>4</v>
      </c>
      <c r="C16" s="169"/>
      <c r="D16" s="175" t="s">
        <v>377</v>
      </c>
      <c r="E16" s="188" t="s">
        <v>89</v>
      </c>
      <c r="F16" s="186"/>
      <c r="G16" s="158">
        <v>2</v>
      </c>
    </row>
    <row r="17" spans="1:6" ht="14.25">
      <c r="A17" s="170">
        <v>42</v>
      </c>
      <c r="B17" s="176">
        <v>4</v>
      </c>
      <c r="C17" s="170">
        <v>51</v>
      </c>
      <c r="D17" s="177" t="s">
        <v>55</v>
      </c>
      <c r="E17" s="190"/>
      <c r="F17" s="186" t="s">
        <v>1996</v>
      </c>
    </row>
    <row r="18" spans="1:6" ht="14.25">
      <c r="A18" s="170">
        <v>42</v>
      </c>
      <c r="B18" s="176">
        <v>4</v>
      </c>
      <c r="C18" s="170">
        <v>53</v>
      </c>
      <c r="D18" s="177" t="s">
        <v>56</v>
      </c>
      <c r="E18" s="190"/>
      <c r="F18" s="186" t="s">
        <v>1996</v>
      </c>
    </row>
    <row r="19" spans="1:7" ht="14.25">
      <c r="A19" s="169">
        <v>42</v>
      </c>
      <c r="B19" s="174">
        <v>7</v>
      </c>
      <c r="C19" s="169"/>
      <c r="D19" s="175" t="s">
        <v>550</v>
      </c>
      <c r="E19" s="188" t="s">
        <v>89</v>
      </c>
      <c r="F19" s="186"/>
      <c r="G19" s="158">
        <v>2</v>
      </c>
    </row>
    <row r="20" spans="1:6" ht="14.25">
      <c r="A20" s="170">
        <v>42</v>
      </c>
      <c r="B20" s="176">
        <v>7</v>
      </c>
      <c r="C20" s="170">
        <v>51</v>
      </c>
      <c r="D20" s="177" t="s">
        <v>55</v>
      </c>
      <c r="E20" s="190"/>
      <c r="F20" s="186" t="s">
        <v>1996</v>
      </c>
    </row>
    <row r="21" spans="1:6" ht="14.25">
      <c r="A21" s="170">
        <v>42</v>
      </c>
      <c r="B21" s="176">
        <v>7</v>
      </c>
      <c r="C21" s="170">
        <v>53</v>
      </c>
      <c r="D21" s="177" t="s">
        <v>56</v>
      </c>
      <c r="E21" s="190"/>
      <c r="F21" s="186" t="s">
        <v>1996</v>
      </c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r:id="rId2"/>
  <headerFooter>
    <oddFooter>&amp;R&amp;P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71"/>
  <sheetViews>
    <sheetView zoomScale="115" zoomScaleNormal="115" zoomScalePageLayoutView="0" workbookViewId="0" topLeftCell="A181">
      <selection activeCell="L364" sqref="L364"/>
    </sheetView>
  </sheetViews>
  <sheetFormatPr defaultColWidth="9.140625" defaultRowHeight="12.75" outlineLevelRow="1"/>
  <cols>
    <col min="1" max="1" width="18.00390625" style="7" customWidth="1"/>
    <col min="2" max="2" width="8.00390625" style="13" customWidth="1"/>
    <col min="3" max="3" width="8.00390625" style="149" customWidth="1"/>
    <col min="4" max="4" width="22.421875" style="3" customWidth="1"/>
    <col min="5" max="5" width="24.421875" style="8" customWidth="1"/>
    <col min="6" max="6" width="0" style="13" hidden="1" customWidth="1"/>
    <col min="7" max="16384" width="9.140625" style="3" customWidth="1"/>
  </cols>
  <sheetData>
    <row r="1" spans="4:5" ht="37.5" customHeight="1">
      <c r="D1" s="270"/>
      <c r="E1" s="270"/>
    </row>
    <row r="3" spans="1:5" ht="12.75" customHeight="1">
      <c r="A3" s="271" t="s">
        <v>2685</v>
      </c>
      <c r="B3" s="271"/>
      <c r="C3" s="271"/>
      <c r="D3" s="271"/>
      <c r="E3" s="271"/>
    </row>
    <row r="5" spans="1:6" s="5" customFormat="1" ht="12">
      <c r="A5" s="4" t="s">
        <v>273</v>
      </c>
      <c r="B5" s="4" t="s">
        <v>2683</v>
      </c>
      <c r="C5" s="150" t="s">
        <v>2684</v>
      </c>
      <c r="D5" s="4" t="s">
        <v>9</v>
      </c>
      <c r="E5" s="4" t="s">
        <v>10</v>
      </c>
      <c r="F5" s="116"/>
    </row>
    <row r="6" spans="1:5" ht="12.75" thickBot="1">
      <c r="A6" s="12" t="s">
        <v>272</v>
      </c>
      <c r="B6" s="12" t="s">
        <v>1</v>
      </c>
      <c r="C6" s="151" t="s">
        <v>11</v>
      </c>
      <c r="D6" s="12" t="s">
        <v>13</v>
      </c>
      <c r="E6" s="20" t="s">
        <v>14</v>
      </c>
    </row>
    <row r="7" spans="1:5" ht="12.75" thickTop="1">
      <c r="A7" s="267" t="s">
        <v>1695</v>
      </c>
      <c r="B7" s="32">
        <v>0</v>
      </c>
      <c r="C7" s="152"/>
      <c r="D7" s="33" t="s">
        <v>15</v>
      </c>
      <c r="E7" s="34" t="s">
        <v>1694</v>
      </c>
    </row>
    <row r="8" spans="1:5" ht="12" outlineLevel="1">
      <c r="A8" s="267"/>
      <c r="B8" s="23">
        <v>0</v>
      </c>
      <c r="C8" s="153">
        <v>1</v>
      </c>
      <c r="D8" s="25" t="s">
        <v>16</v>
      </c>
      <c r="E8" s="26" t="s">
        <v>17</v>
      </c>
    </row>
    <row r="9" spans="1:5" ht="12" outlineLevel="1">
      <c r="A9" s="267"/>
      <c r="B9" s="23">
        <v>0</v>
      </c>
      <c r="C9" s="153">
        <v>2</v>
      </c>
      <c r="D9" s="25" t="s">
        <v>22</v>
      </c>
      <c r="E9" s="26" t="s">
        <v>23</v>
      </c>
    </row>
    <row r="10" spans="1:5" ht="12" outlineLevel="1">
      <c r="A10" s="267"/>
      <c r="B10" s="23">
        <v>0</v>
      </c>
      <c r="C10" s="153">
        <v>3</v>
      </c>
      <c r="D10" s="25" t="s">
        <v>24</v>
      </c>
      <c r="E10" s="89" t="s">
        <v>25</v>
      </c>
    </row>
    <row r="11" spans="1:5" s="13" customFormat="1" ht="12" outlineLevel="1">
      <c r="A11" s="267"/>
      <c r="B11" s="23">
        <v>0</v>
      </c>
      <c r="C11" s="153">
        <v>4</v>
      </c>
      <c r="D11" s="25" t="s">
        <v>42</v>
      </c>
      <c r="E11" s="89" t="s">
        <v>1684</v>
      </c>
    </row>
    <row r="12" spans="1:5" s="13" customFormat="1" ht="12" outlineLevel="1">
      <c r="A12" s="267"/>
      <c r="B12" s="23">
        <v>0</v>
      </c>
      <c r="C12" s="153">
        <v>5</v>
      </c>
      <c r="D12" s="25" t="s">
        <v>43</v>
      </c>
      <c r="E12" s="89" t="s">
        <v>44</v>
      </c>
    </row>
    <row r="13" spans="1:5" s="13" customFormat="1" ht="12" outlineLevel="1">
      <c r="A13" s="267"/>
      <c r="B13" s="23">
        <v>0</v>
      </c>
      <c r="C13" s="153">
        <v>6</v>
      </c>
      <c r="D13" s="25" t="s">
        <v>45</v>
      </c>
      <c r="E13" s="89" t="s">
        <v>1685</v>
      </c>
    </row>
    <row r="14" spans="1:5" s="13" customFormat="1" ht="12" outlineLevel="1">
      <c r="A14" s="267"/>
      <c r="B14" s="23">
        <v>0</v>
      </c>
      <c r="C14" s="153">
        <v>7</v>
      </c>
      <c r="D14" s="25" t="s">
        <v>47</v>
      </c>
      <c r="E14" s="89" t="s">
        <v>51</v>
      </c>
    </row>
    <row r="15" spans="1:5" s="13" customFormat="1" ht="12" outlineLevel="1">
      <c r="A15" s="267"/>
      <c r="B15" s="23">
        <v>0</v>
      </c>
      <c r="C15" s="153">
        <v>8</v>
      </c>
      <c r="D15" s="25" t="s">
        <v>48</v>
      </c>
      <c r="E15" s="89" t="s">
        <v>49</v>
      </c>
    </row>
    <row r="16" spans="1:5" s="13" customFormat="1" ht="12.75" customHeight="1" outlineLevel="1" thickBot="1">
      <c r="A16" s="144"/>
      <c r="B16" s="23">
        <v>0</v>
      </c>
      <c r="C16" s="153">
        <v>9</v>
      </c>
      <c r="D16" s="25" t="s">
        <v>50</v>
      </c>
      <c r="E16" s="89" t="s">
        <v>1686</v>
      </c>
    </row>
    <row r="17" spans="1:5" s="13" customFormat="1" ht="12.75" thickTop="1">
      <c r="A17" s="268" t="s">
        <v>271</v>
      </c>
      <c r="B17" s="32">
        <v>1</v>
      </c>
      <c r="C17" s="152"/>
      <c r="D17" s="33" t="s">
        <v>52</v>
      </c>
      <c r="E17" s="34" t="s">
        <v>615</v>
      </c>
    </row>
    <row r="18" spans="1:5" s="13" customFormat="1" ht="12" outlineLevel="1">
      <c r="A18" s="268"/>
      <c r="B18" s="23">
        <v>1</v>
      </c>
      <c r="C18" s="153">
        <v>1</v>
      </c>
      <c r="D18" s="25" t="s">
        <v>53</v>
      </c>
      <c r="E18" s="26" t="s">
        <v>54</v>
      </c>
    </row>
    <row r="19" spans="1:5" s="13" customFormat="1" ht="12" outlineLevel="1">
      <c r="A19" s="268"/>
      <c r="B19" s="23">
        <v>1</v>
      </c>
      <c r="C19" s="153">
        <v>2</v>
      </c>
      <c r="D19" s="25" t="s">
        <v>65</v>
      </c>
      <c r="E19" s="26" t="s">
        <v>66</v>
      </c>
    </row>
    <row r="20" spans="1:5" s="13" customFormat="1" ht="12" outlineLevel="1">
      <c r="A20" s="268"/>
      <c r="B20" s="23">
        <v>1</v>
      </c>
      <c r="C20" s="153">
        <v>3</v>
      </c>
      <c r="D20" s="25" t="s">
        <v>71</v>
      </c>
      <c r="E20" s="26" t="s">
        <v>72</v>
      </c>
    </row>
    <row r="21" spans="1:5" s="13" customFormat="1" ht="12" outlineLevel="1">
      <c r="A21" s="268"/>
      <c r="B21" s="23">
        <v>1</v>
      </c>
      <c r="C21" s="153">
        <v>4</v>
      </c>
      <c r="D21" s="25" t="s">
        <v>76</v>
      </c>
      <c r="E21" s="26" t="s">
        <v>77</v>
      </c>
    </row>
    <row r="22" spans="1:5" s="13" customFormat="1" ht="12.75" customHeight="1" outlineLevel="1">
      <c r="A22" s="268" t="s">
        <v>271</v>
      </c>
      <c r="B22" s="23">
        <v>1</v>
      </c>
      <c r="C22" s="153">
        <v>5</v>
      </c>
      <c r="D22" s="25" t="s">
        <v>84</v>
      </c>
      <c r="E22" s="26" t="s">
        <v>72</v>
      </c>
    </row>
    <row r="23" spans="1:5" s="13" customFormat="1" ht="12" outlineLevel="1">
      <c r="A23" s="268"/>
      <c r="B23" s="23">
        <v>1</v>
      </c>
      <c r="C23" s="153">
        <v>6</v>
      </c>
      <c r="D23" s="25" t="s">
        <v>88</v>
      </c>
      <c r="E23" s="26" t="s">
        <v>89</v>
      </c>
    </row>
    <row r="24" spans="1:5" s="13" customFormat="1" ht="12" outlineLevel="1">
      <c r="A24" s="268"/>
      <c r="B24" s="23">
        <v>1</v>
      </c>
      <c r="C24" s="153">
        <v>7</v>
      </c>
      <c r="D24" s="25" t="s">
        <v>92</v>
      </c>
      <c r="E24" s="26" t="s">
        <v>66</v>
      </c>
    </row>
    <row r="25" spans="1:5" s="13" customFormat="1" ht="12" outlineLevel="1">
      <c r="A25" s="268"/>
      <c r="B25" s="23">
        <v>1</v>
      </c>
      <c r="C25" s="153">
        <v>8</v>
      </c>
      <c r="D25" s="25" t="s">
        <v>97</v>
      </c>
      <c r="E25" s="26" t="s">
        <v>66</v>
      </c>
    </row>
    <row r="26" spans="1:5" s="13" customFormat="1" ht="12" outlineLevel="1">
      <c r="A26" s="268"/>
      <c r="B26" s="23">
        <v>1</v>
      </c>
      <c r="C26" s="153">
        <v>9</v>
      </c>
      <c r="D26" s="25" t="s">
        <v>101</v>
      </c>
      <c r="E26" s="26" t="s">
        <v>102</v>
      </c>
    </row>
    <row r="27" spans="1:5" s="13" customFormat="1" ht="12" outlineLevel="1">
      <c r="A27" s="268"/>
      <c r="B27" s="23">
        <v>1</v>
      </c>
      <c r="C27" s="153">
        <v>10</v>
      </c>
      <c r="D27" s="25" t="s">
        <v>108</v>
      </c>
      <c r="E27" s="26" t="s">
        <v>72</v>
      </c>
    </row>
    <row r="28" spans="1:5" s="13" customFormat="1" ht="12" outlineLevel="1">
      <c r="A28" s="268"/>
      <c r="B28" s="23">
        <v>1</v>
      </c>
      <c r="C28" s="153">
        <v>11</v>
      </c>
      <c r="D28" s="25" t="s">
        <v>112</v>
      </c>
      <c r="E28" s="26" t="s">
        <v>89</v>
      </c>
    </row>
    <row r="29" spans="1:5" s="13" customFormat="1" ht="12" outlineLevel="1">
      <c r="A29" s="268"/>
      <c r="B29" s="23">
        <v>1</v>
      </c>
      <c r="C29" s="153">
        <v>12</v>
      </c>
      <c r="D29" s="25" t="s">
        <v>114</v>
      </c>
      <c r="E29" s="26" t="s">
        <v>77</v>
      </c>
    </row>
    <row r="30" spans="1:5" s="13" customFormat="1" ht="12" outlineLevel="1">
      <c r="A30" s="268"/>
      <c r="B30" s="23">
        <v>1</v>
      </c>
      <c r="C30" s="153">
        <v>13</v>
      </c>
      <c r="D30" s="25" t="s">
        <v>121</v>
      </c>
      <c r="E30" s="26" t="s">
        <v>72</v>
      </c>
    </row>
    <row r="31" spans="1:5" s="13" customFormat="1" ht="12" outlineLevel="1">
      <c r="A31" s="268"/>
      <c r="B31" s="23">
        <v>1</v>
      </c>
      <c r="C31" s="153">
        <v>14</v>
      </c>
      <c r="D31" s="25" t="s">
        <v>124</v>
      </c>
      <c r="E31" s="26" t="s">
        <v>72</v>
      </c>
    </row>
    <row r="32" spans="1:5" s="13" customFormat="1" ht="12">
      <c r="A32" s="268"/>
      <c r="B32" s="35">
        <v>2</v>
      </c>
      <c r="C32" s="154"/>
      <c r="D32" s="36" t="s">
        <v>128</v>
      </c>
      <c r="E32" s="37" t="s">
        <v>614</v>
      </c>
    </row>
    <row r="33" spans="1:5" s="13" customFormat="1" ht="12" outlineLevel="1">
      <c r="A33" s="268"/>
      <c r="B33" s="23">
        <v>2</v>
      </c>
      <c r="C33" s="153">
        <v>1</v>
      </c>
      <c r="D33" s="25" t="s">
        <v>129</v>
      </c>
      <c r="E33" s="26" t="s">
        <v>130</v>
      </c>
    </row>
    <row r="34" spans="1:5" s="13" customFormat="1" ht="12" outlineLevel="1">
      <c r="A34" s="268"/>
      <c r="B34" s="23">
        <v>2</v>
      </c>
      <c r="C34" s="153">
        <v>2</v>
      </c>
      <c r="D34" s="25" t="s">
        <v>131</v>
      </c>
      <c r="E34" s="26" t="s">
        <v>66</v>
      </c>
    </row>
    <row r="35" spans="1:5" s="13" customFormat="1" ht="12" outlineLevel="1">
      <c r="A35" s="268"/>
      <c r="B35" s="23">
        <v>2</v>
      </c>
      <c r="C35" s="153">
        <v>3</v>
      </c>
      <c r="D35" s="25" t="s">
        <v>134</v>
      </c>
      <c r="E35" s="26" t="s">
        <v>77</v>
      </c>
    </row>
    <row r="36" spans="1:5" s="13" customFormat="1" ht="12" outlineLevel="1">
      <c r="A36" s="268"/>
      <c r="B36" s="23">
        <v>2</v>
      </c>
      <c r="C36" s="153">
        <v>4</v>
      </c>
      <c r="D36" s="25" t="s">
        <v>139</v>
      </c>
      <c r="E36" s="26" t="s">
        <v>66</v>
      </c>
    </row>
    <row r="37" spans="1:5" s="13" customFormat="1" ht="12" outlineLevel="1">
      <c r="A37" s="268"/>
      <c r="B37" s="23">
        <v>2</v>
      </c>
      <c r="C37" s="153">
        <v>5</v>
      </c>
      <c r="D37" s="25" t="s">
        <v>144</v>
      </c>
      <c r="E37" s="26" t="s">
        <v>102</v>
      </c>
    </row>
    <row r="38" spans="1:5" s="13" customFormat="1" ht="12" outlineLevel="1">
      <c r="A38" s="268"/>
      <c r="B38" s="23">
        <v>2</v>
      </c>
      <c r="C38" s="153">
        <v>6</v>
      </c>
      <c r="D38" s="25" t="s">
        <v>149</v>
      </c>
      <c r="E38" s="26" t="s">
        <v>72</v>
      </c>
    </row>
    <row r="39" spans="1:5" s="13" customFormat="1" ht="12" outlineLevel="1">
      <c r="A39" s="268"/>
      <c r="B39" s="23">
        <v>2</v>
      </c>
      <c r="C39" s="153">
        <v>7</v>
      </c>
      <c r="D39" s="25" t="s">
        <v>153</v>
      </c>
      <c r="E39" s="26" t="s">
        <v>102</v>
      </c>
    </row>
    <row r="40" spans="1:5" s="13" customFormat="1" ht="12" outlineLevel="1">
      <c r="A40" s="268"/>
      <c r="B40" s="23">
        <v>2</v>
      </c>
      <c r="C40" s="153">
        <v>8</v>
      </c>
      <c r="D40" s="25" t="s">
        <v>159</v>
      </c>
      <c r="E40" s="26" t="s">
        <v>102</v>
      </c>
    </row>
    <row r="41" spans="1:5" s="13" customFormat="1" ht="12" outlineLevel="1">
      <c r="A41" s="268"/>
      <c r="B41" s="23">
        <v>2</v>
      </c>
      <c r="C41" s="153">
        <v>9</v>
      </c>
      <c r="D41" s="25" t="s">
        <v>164</v>
      </c>
      <c r="E41" s="26" t="s">
        <v>102</v>
      </c>
    </row>
    <row r="42" spans="1:5" s="13" customFormat="1" ht="12" outlineLevel="1">
      <c r="A42" s="268"/>
      <c r="B42" s="23">
        <v>2</v>
      </c>
      <c r="C42" s="153">
        <v>10</v>
      </c>
      <c r="D42" s="25" t="s">
        <v>169</v>
      </c>
      <c r="E42" s="26" t="s">
        <v>72</v>
      </c>
    </row>
    <row r="43" spans="1:5" s="13" customFormat="1" ht="12" outlineLevel="1">
      <c r="A43" s="268"/>
      <c r="B43" s="23">
        <v>2</v>
      </c>
      <c r="C43" s="153">
        <v>11</v>
      </c>
      <c r="D43" s="25" t="s">
        <v>173</v>
      </c>
      <c r="E43" s="26" t="s">
        <v>102</v>
      </c>
    </row>
    <row r="44" spans="1:5" s="13" customFormat="1" ht="12" outlineLevel="1">
      <c r="A44" s="268"/>
      <c r="B44" s="23">
        <v>2</v>
      </c>
      <c r="C44" s="153">
        <v>12</v>
      </c>
      <c r="D44" s="25" t="s">
        <v>176</v>
      </c>
      <c r="E44" s="26" t="s">
        <v>66</v>
      </c>
    </row>
    <row r="45" spans="1:5" s="13" customFormat="1" ht="12" outlineLevel="1">
      <c r="A45" s="268"/>
      <c r="B45" s="23">
        <v>2</v>
      </c>
      <c r="C45" s="153">
        <v>13</v>
      </c>
      <c r="D45" s="25" t="s">
        <v>180</v>
      </c>
      <c r="E45" s="26" t="s">
        <v>181</v>
      </c>
    </row>
    <row r="46" spans="1:5" s="13" customFormat="1" ht="12">
      <c r="A46" s="268"/>
      <c r="B46" s="35">
        <v>3</v>
      </c>
      <c r="C46" s="154"/>
      <c r="D46" s="36" t="s">
        <v>270</v>
      </c>
      <c r="E46" s="37" t="s">
        <v>216</v>
      </c>
    </row>
    <row r="47" spans="1:5" s="13" customFormat="1" ht="12" outlineLevel="1">
      <c r="A47" s="268"/>
      <c r="B47" s="23">
        <v>3</v>
      </c>
      <c r="C47" s="147">
        <v>1</v>
      </c>
      <c r="D47" s="25" t="s">
        <v>269</v>
      </c>
      <c r="E47" s="26" t="s">
        <v>181</v>
      </c>
    </row>
    <row r="48" spans="1:5" s="13" customFormat="1" ht="12" outlineLevel="1">
      <c r="A48" s="268"/>
      <c r="B48" s="23">
        <v>3</v>
      </c>
      <c r="C48" s="147">
        <v>2</v>
      </c>
      <c r="D48" s="25" t="s">
        <v>194</v>
      </c>
      <c r="E48" s="26" t="s">
        <v>217</v>
      </c>
    </row>
    <row r="49" spans="1:5" s="13" customFormat="1" ht="12" outlineLevel="1">
      <c r="A49" s="268"/>
      <c r="B49" s="23">
        <v>3</v>
      </c>
      <c r="C49" s="147">
        <v>3</v>
      </c>
      <c r="D49" s="25" t="s">
        <v>200</v>
      </c>
      <c r="E49" s="26" t="s">
        <v>66</v>
      </c>
    </row>
    <row r="50" spans="1:5" s="13" customFormat="1" ht="12" outlineLevel="1">
      <c r="A50" s="268"/>
      <c r="B50" s="23">
        <v>3</v>
      </c>
      <c r="C50" s="153">
        <v>4</v>
      </c>
      <c r="D50" s="25" t="s">
        <v>219</v>
      </c>
      <c r="E50" s="26" t="s">
        <v>66</v>
      </c>
    </row>
    <row r="51" spans="1:5" s="13" customFormat="1" ht="12" outlineLevel="1">
      <c r="A51" s="268"/>
      <c r="B51" s="23">
        <v>3</v>
      </c>
      <c r="C51" s="153">
        <v>5</v>
      </c>
      <c r="D51" s="25" t="s">
        <v>208</v>
      </c>
      <c r="E51" s="26" t="s">
        <v>66</v>
      </c>
    </row>
    <row r="52" spans="1:5" s="13" customFormat="1" ht="12" outlineLevel="1">
      <c r="A52" s="268"/>
      <c r="B52" s="23">
        <v>3</v>
      </c>
      <c r="C52" s="153">
        <v>6</v>
      </c>
      <c r="D52" s="25" t="s">
        <v>221</v>
      </c>
      <c r="E52" s="26" t="s">
        <v>66</v>
      </c>
    </row>
    <row r="53" spans="1:5" s="13" customFormat="1" ht="12" outlineLevel="1">
      <c r="A53" s="268"/>
      <c r="B53" s="23">
        <v>3</v>
      </c>
      <c r="C53" s="153">
        <v>7</v>
      </c>
      <c r="D53" s="25" t="s">
        <v>210</v>
      </c>
      <c r="E53" s="26" t="s">
        <v>72</v>
      </c>
    </row>
    <row r="54" spans="1:5" s="13" customFormat="1" ht="12" outlineLevel="1">
      <c r="A54" s="268"/>
      <c r="B54" s="23">
        <v>3</v>
      </c>
      <c r="C54" s="153">
        <v>8</v>
      </c>
      <c r="D54" s="25" t="s">
        <v>224</v>
      </c>
      <c r="E54" s="26" t="s">
        <v>102</v>
      </c>
    </row>
    <row r="55" spans="1:5" s="13" customFormat="1" ht="12" outlineLevel="1">
      <c r="A55" s="268"/>
      <c r="B55" s="23">
        <v>3</v>
      </c>
      <c r="C55" s="153">
        <v>9</v>
      </c>
      <c r="D55" s="25" t="s">
        <v>225</v>
      </c>
      <c r="E55" s="26" t="s">
        <v>77</v>
      </c>
    </row>
    <row r="56" spans="1:5" s="13" customFormat="1" ht="12" outlineLevel="1">
      <c r="A56" s="268"/>
      <c r="B56" s="23">
        <v>3</v>
      </c>
      <c r="C56" s="153">
        <v>10</v>
      </c>
      <c r="D56" s="25" t="s">
        <v>231</v>
      </c>
      <c r="E56" s="26" t="s">
        <v>66</v>
      </c>
    </row>
    <row r="57" spans="1:5" s="13" customFormat="1" ht="12.75" customHeight="1" outlineLevel="1">
      <c r="A57" s="268"/>
      <c r="B57" s="23">
        <v>3</v>
      </c>
      <c r="C57" s="153">
        <v>11</v>
      </c>
      <c r="D57" s="25" t="s">
        <v>234</v>
      </c>
      <c r="E57" s="26" t="s">
        <v>102</v>
      </c>
    </row>
    <row r="58" spans="1:5" s="13" customFormat="1" ht="12.75" customHeight="1" outlineLevel="1">
      <c r="A58" s="268"/>
      <c r="B58" s="23">
        <v>3</v>
      </c>
      <c r="C58" s="153">
        <v>12</v>
      </c>
      <c r="D58" s="25" t="s">
        <v>240</v>
      </c>
      <c r="E58" s="26" t="s">
        <v>66</v>
      </c>
    </row>
    <row r="59" spans="1:5" s="13" customFormat="1" ht="12.75" customHeight="1" outlineLevel="1">
      <c r="A59" s="268"/>
      <c r="B59" s="23">
        <v>3</v>
      </c>
      <c r="C59" s="153">
        <v>13</v>
      </c>
      <c r="D59" s="25" t="s">
        <v>245</v>
      </c>
      <c r="E59" s="26" t="s">
        <v>102</v>
      </c>
    </row>
    <row r="60" spans="1:5" s="13" customFormat="1" ht="12.75" customHeight="1" outlineLevel="1">
      <c r="A60" s="268"/>
      <c r="B60" s="23">
        <v>3</v>
      </c>
      <c r="C60" s="153">
        <v>14</v>
      </c>
      <c r="D60" s="25" t="s">
        <v>251</v>
      </c>
      <c r="E60" s="26" t="s">
        <v>102</v>
      </c>
    </row>
    <row r="61" spans="1:5" s="13" customFormat="1" ht="12.75" customHeight="1" outlineLevel="1">
      <c r="A61" s="268"/>
      <c r="B61" s="23">
        <v>3</v>
      </c>
      <c r="C61" s="153">
        <v>15</v>
      </c>
      <c r="D61" s="25" t="s">
        <v>256</v>
      </c>
      <c r="E61" s="26" t="s">
        <v>66</v>
      </c>
    </row>
    <row r="62" spans="1:5" s="13" customFormat="1" ht="12.75" customHeight="1" outlineLevel="1">
      <c r="A62" s="268"/>
      <c r="B62" s="23">
        <v>3</v>
      </c>
      <c r="C62" s="153">
        <v>16</v>
      </c>
      <c r="D62" s="25" t="s">
        <v>259</v>
      </c>
      <c r="E62" s="26" t="s">
        <v>217</v>
      </c>
    </row>
    <row r="63" spans="1:5" s="13" customFormat="1" ht="12.75" customHeight="1" outlineLevel="1" thickBot="1">
      <c r="A63" s="268"/>
      <c r="B63" s="23">
        <v>3</v>
      </c>
      <c r="C63" s="153">
        <v>17</v>
      </c>
      <c r="D63" s="25" t="s">
        <v>264</v>
      </c>
      <c r="E63" s="26" t="s">
        <v>66</v>
      </c>
    </row>
    <row r="64" spans="1:5" s="13" customFormat="1" ht="12.75" thickTop="1">
      <c r="A64" s="267" t="s">
        <v>274</v>
      </c>
      <c r="B64" s="38">
        <v>4</v>
      </c>
      <c r="C64" s="155"/>
      <c r="D64" s="39" t="s">
        <v>375</v>
      </c>
      <c r="E64" s="39" t="s">
        <v>1746</v>
      </c>
    </row>
    <row r="65" spans="1:5" s="13" customFormat="1" ht="12" customHeight="1" outlineLevel="1">
      <c r="A65" s="267"/>
      <c r="B65" s="28">
        <v>4</v>
      </c>
      <c r="C65" s="148">
        <v>1</v>
      </c>
      <c r="D65" s="29" t="s">
        <v>376</v>
      </c>
      <c r="E65" s="29" t="s">
        <v>77</v>
      </c>
    </row>
    <row r="66" spans="1:5" s="13" customFormat="1" ht="12" customHeight="1" outlineLevel="1">
      <c r="A66" s="267"/>
      <c r="B66" s="28">
        <v>4</v>
      </c>
      <c r="C66" s="148">
        <v>2</v>
      </c>
      <c r="D66" s="29" t="s">
        <v>282</v>
      </c>
      <c r="E66" s="29" t="s">
        <v>66</v>
      </c>
    </row>
    <row r="67" spans="1:5" s="13" customFormat="1" ht="12" customHeight="1" outlineLevel="1">
      <c r="A67" s="267"/>
      <c r="B67" s="28">
        <v>4</v>
      </c>
      <c r="C67" s="148">
        <v>3</v>
      </c>
      <c r="D67" s="29" t="s">
        <v>287</v>
      </c>
      <c r="E67" s="29" t="s">
        <v>89</v>
      </c>
    </row>
    <row r="68" spans="1:5" s="13" customFormat="1" ht="12" customHeight="1" outlineLevel="1">
      <c r="A68" s="267"/>
      <c r="B68" s="28">
        <v>4</v>
      </c>
      <c r="C68" s="148">
        <v>4</v>
      </c>
      <c r="D68" s="29" t="s">
        <v>290</v>
      </c>
      <c r="E68" s="29" t="s">
        <v>89</v>
      </c>
    </row>
    <row r="69" spans="1:5" s="13" customFormat="1" ht="12" customHeight="1" outlineLevel="1">
      <c r="A69" s="267"/>
      <c r="B69" s="28">
        <v>4</v>
      </c>
      <c r="C69" s="148">
        <v>5</v>
      </c>
      <c r="D69" s="29" t="s">
        <v>293</v>
      </c>
      <c r="E69" s="29" t="s">
        <v>66</v>
      </c>
    </row>
    <row r="70" spans="1:5" s="13" customFormat="1" ht="12" customHeight="1" outlineLevel="1">
      <c r="A70" s="267"/>
      <c r="B70" s="28">
        <v>4</v>
      </c>
      <c r="C70" s="148">
        <v>6</v>
      </c>
      <c r="D70" s="29" t="s">
        <v>297</v>
      </c>
      <c r="E70" s="29" t="s">
        <v>72</v>
      </c>
    </row>
    <row r="71" spans="1:5" s="13" customFormat="1" ht="12" customHeight="1" outlineLevel="1">
      <c r="A71" s="267"/>
      <c r="B71" s="28">
        <v>4</v>
      </c>
      <c r="C71" s="148">
        <v>7</v>
      </c>
      <c r="D71" s="29" t="s">
        <v>301</v>
      </c>
      <c r="E71" s="29" t="s">
        <v>89</v>
      </c>
    </row>
    <row r="72" spans="1:5" s="13" customFormat="1" ht="12" customHeight="1" outlineLevel="1">
      <c r="A72" s="267"/>
      <c r="B72" s="28">
        <v>4</v>
      </c>
      <c r="C72" s="148">
        <v>8</v>
      </c>
      <c r="D72" s="29" t="s">
        <v>305</v>
      </c>
      <c r="E72" s="29" t="s">
        <v>72</v>
      </c>
    </row>
    <row r="73" spans="1:5" s="13" customFormat="1" ht="12" customHeight="1" outlineLevel="1">
      <c r="A73" s="267"/>
      <c r="B73" s="28">
        <v>4</v>
      </c>
      <c r="C73" s="148">
        <v>9</v>
      </c>
      <c r="D73" s="29" t="s">
        <v>308</v>
      </c>
      <c r="E73" s="29" t="s">
        <v>72</v>
      </c>
    </row>
    <row r="74" spans="1:5" s="13" customFormat="1" ht="12" customHeight="1" outlineLevel="1">
      <c r="A74" s="267"/>
      <c r="B74" s="28">
        <v>4</v>
      </c>
      <c r="C74" s="148">
        <v>10</v>
      </c>
      <c r="D74" s="29" t="s">
        <v>312</v>
      </c>
      <c r="E74" s="29" t="s">
        <v>89</v>
      </c>
    </row>
    <row r="75" spans="1:5" s="13" customFormat="1" ht="12" customHeight="1" outlineLevel="1">
      <c r="A75" s="267"/>
      <c r="B75" s="28">
        <v>4</v>
      </c>
      <c r="C75" s="148">
        <v>11</v>
      </c>
      <c r="D75" s="29" t="s">
        <v>314</v>
      </c>
      <c r="E75" s="29" t="s">
        <v>102</v>
      </c>
    </row>
    <row r="76" spans="1:5" s="13" customFormat="1" ht="12" customHeight="1" outlineLevel="1">
      <c r="A76" s="267"/>
      <c r="B76" s="28">
        <v>4</v>
      </c>
      <c r="C76" s="148">
        <v>12</v>
      </c>
      <c r="D76" s="29" t="s">
        <v>319</v>
      </c>
      <c r="E76" s="29" t="s">
        <v>72</v>
      </c>
    </row>
    <row r="77" spans="1:5" s="13" customFormat="1" ht="12" customHeight="1" outlineLevel="1">
      <c r="A77" s="267"/>
      <c r="B77" s="28">
        <v>4</v>
      </c>
      <c r="C77" s="148">
        <v>13</v>
      </c>
      <c r="D77" s="29" t="s">
        <v>323</v>
      </c>
      <c r="E77" s="29" t="s">
        <v>72</v>
      </c>
    </row>
    <row r="78" spans="1:5" s="13" customFormat="1" ht="12" customHeight="1" outlineLevel="1">
      <c r="A78" s="267"/>
      <c r="B78" s="28">
        <v>4</v>
      </c>
      <c r="C78" s="148">
        <v>14</v>
      </c>
      <c r="D78" s="29" t="s">
        <v>325</v>
      </c>
      <c r="E78" s="29" t="s">
        <v>66</v>
      </c>
    </row>
    <row r="79" spans="1:5" s="13" customFormat="1" ht="12" customHeight="1" outlineLevel="1">
      <c r="A79" s="267" t="s">
        <v>274</v>
      </c>
      <c r="B79" s="28">
        <v>4</v>
      </c>
      <c r="C79" s="148">
        <v>15</v>
      </c>
      <c r="D79" s="29" t="s">
        <v>328</v>
      </c>
      <c r="E79" s="29" t="s">
        <v>102</v>
      </c>
    </row>
    <row r="80" spans="1:5" s="13" customFormat="1" ht="12" customHeight="1" outlineLevel="1">
      <c r="A80" s="267"/>
      <c r="B80" s="28">
        <v>4</v>
      </c>
      <c r="C80" s="148">
        <v>16</v>
      </c>
      <c r="D80" s="29" t="s">
        <v>240</v>
      </c>
      <c r="E80" s="29" t="s">
        <v>72</v>
      </c>
    </row>
    <row r="81" spans="1:5" s="13" customFormat="1" ht="12" customHeight="1" outlineLevel="1">
      <c r="A81" s="267"/>
      <c r="B81" s="28">
        <v>4</v>
      </c>
      <c r="C81" s="148">
        <v>17</v>
      </c>
      <c r="D81" s="29" t="s">
        <v>336</v>
      </c>
      <c r="E81" s="29" t="s">
        <v>66</v>
      </c>
    </row>
    <row r="82" spans="1:5" s="13" customFormat="1" ht="12" customHeight="1" outlineLevel="1">
      <c r="A82" s="267"/>
      <c r="B82" s="28">
        <v>4</v>
      </c>
      <c r="C82" s="148">
        <v>18</v>
      </c>
      <c r="D82" s="29" t="s">
        <v>339</v>
      </c>
      <c r="E82" s="29" t="s">
        <v>66</v>
      </c>
    </row>
    <row r="83" spans="1:5" s="13" customFormat="1" ht="12" customHeight="1" outlineLevel="1">
      <c r="A83" s="267"/>
      <c r="B83" s="28">
        <v>4</v>
      </c>
      <c r="C83" s="148">
        <v>19</v>
      </c>
      <c r="D83" s="29" t="s">
        <v>343</v>
      </c>
      <c r="E83" s="29" t="s">
        <v>72</v>
      </c>
    </row>
    <row r="84" spans="1:5" s="13" customFormat="1" ht="12" customHeight="1" outlineLevel="1">
      <c r="A84" s="267"/>
      <c r="B84" s="28">
        <v>4</v>
      </c>
      <c r="C84" s="148">
        <v>20</v>
      </c>
      <c r="D84" s="29" t="s">
        <v>347</v>
      </c>
      <c r="E84" s="29" t="s">
        <v>72</v>
      </c>
    </row>
    <row r="85" spans="1:5" s="13" customFormat="1" ht="12" customHeight="1" outlineLevel="1">
      <c r="A85" s="267"/>
      <c r="B85" s="28">
        <v>4</v>
      </c>
      <c r="C85" s="148">
        <v>21</v>
      </c>
      <c r="D85" s="29" t="s">
        <v>348</v>
      </c>
      <c r="E85" s="29" t="s">
        <v>66</v>
      </c>
    </row>
    <row r="86" spans="1:5" s="13" customFormat="1" ht="12" customHeight="1" outlineLevel="1">
      <c r="A86" s="267"/>
      <c r="B86" s="28">
        <v>4</v>
      </c>
      <c r="C86" s="148">
        <v>22</v>
      </c>
      <c r="D86" s="29" t="s">
        <v>352</v>
      </c>
      <c r="E86" s="29" t="s">
        <v>89</v>
      </c>
    </row>
    <row r="87" spans="1:5" s="13" customFormat="1" ht="12" customHeight="1" outlineLevel="1">
      <c r="A87" s="267"/>
      <c r="B87" s="28">
        <v>4</v>
      </c>
      <c r="C87" s="148">
        <v>23</v>
      </c>
      <c r="D87" s="29" t="s">
        <v>101</v>
      </c>
      <c r="E87" s="29" t="s">
        <v>102</v>
      </c>
    </row>
    <row r="88" spans="1:5" s="13" customFormat="1" ht="12" customHeight="1" outlineLevel="1">
      <c r="A88" s="267"/>
      <c r="B88" s="28">
        <v>4</v>
      </c>
      <c r="C88" s="148">
        <v>24</v>
      </c>
      <c r="D88" s="29" t="s">
        <v>357</v>
      </c>
      <c r="E88" s="29" t="s">
        <v>72</v>
      </c>
    </row>
    <row r="89" spans="1:5" s="13" customFormat="1" ht="12" customHeight="1" outlineLevel="1">
      <c r="A89" s="267"/>
      <c r="B89" s="28">
        <v>4</v>
      </c>
      <c r="C89" s="148">
        <v>25</v>
      </c>
      <c r="D89" s="29" t="s">
        <v>359</v>
      </c>
      <c r="E89" s="29" t="s">
        <v>102</v>
      </c>
    </row>
    <row r="90" spans="1:5" s="13" customFormat="1" ht="12" customHeight="1" outlineLevel="1">
      <c r="A90" s="267"/>
      <c r="B90" s="28">
        <v>4</v>
      </c>
      <c r="C90" s="148">
        <v>26</v>
      </c>
      <c r="D90" s="29" t="s">
        <v>365</v>
      </c>
      <c r="E90" s="29" t="s">
        <v>102</v>
      </c>
    </row>
    <row r="91" spans="1:5" s="13" customFormat="1" ht="12" customHeight="1" outlineLevel="1">
      <c r="A91" s="267"/>
      <c r="B91" s="28">
        <v>4</v>
      </c>
      <c r="C91" s="148">
        <v>27</v>
      </c>
      <c r="D91" s="29" t="s">
        <v>370</v>
      </c>
      <c r="E91" s="29" t="s">
        <v>102</v>
      </c>
    </row>
    <row r="92" spans="1:5" s="13" customFormat="1" ht="12">
      <c r="A92" s="267"/>
      <c r="B92" s="40">
        <v>5</v>
      </c>
      <c r="C92" s="156"/>
      <c r="D92" s="41" t="s">
        <v>549</v>
      </c>
      <c r="E92" s="42" t="s">
        <v>2686</v>
      </c>
    </row>
    <row r="93" spans="1:5" s="13" customFormat="1" ht="13.5" customHeight="1" outlineLevel="1">
      <c r="A93" s="267"/>
      <c r="B93" s="28">
        <v>5</v>
      </c>
      <c r="C93" s="148">
        <v>1</v>
      </c>
      <c r="D93" s="29" t="s">
        <v>352</v>
      </c>
      <c r="E93" s="29" t="s">
        <v>77</v>
      </c>
    </row>
    <row r="94" spans="1:5" s="13" customFormat="1" ht="12" customHeight="1" outlineLevel="1">
      <c r="A94" s="267"/>
      <c r="B94" s="28">
        <v>5</v>
      </c>
      <c r="C94" s="148">
        <v>2</v>
      </c>
      <c r="D94" s="29" t="s">
        <v>377</v>
      </c>
      <c r="E94" s="29" t="s">
        <v>89</v>
      </c>
    </row>
    <row r="95" spans="1:5" s="13" customFormat="1" ht="12" customHeight="1" outlineLevel="1">
      <c r="A95" s="267"/>
      <c r="B95" s="28">
        <v>5</v>
      </c>
      <c r="C95" s="148">
        <v>3</v>
      </c>
      <c r="D95" s="29" t="s">
        <v>550</v>
      </c>
      <c r="E95" s="29" t="s">
        <v>89</v>
      </c>
    </row>
    <row r="96" spans="1:5" s="13" customFormat="1" ht="12">
      <c r="A96" s="267"/>
      <c r="B96" s="40">
        <v>6</v>
      </c>
      <c r="C96" s="156"/>
      <c r="D96" s="42" t="s">
        <v>551</v>
      </c>
      <c r="E96" s="42" t="s">
        <v>617</v>
      </c>
    </row>
    <row r="97" spans="1:5" s="13" customFormat="1" ht="12" customHeight="1" outlineLevel="1">
      <c r="A97" s="267"/>
      <c r="B97" s="28">
        <v>6</v>
      </c>
      <c r="C97" s="148">
        <v>1</v>
      </c>
      <c r="D97" s="29" t="s">
        <v>552</v>
      </c>
      <c r="E97" s="29" t="s">
        <v>102</v>
      </c>
    </row>
    <row r="98" spans="1:5" s="13" customFormat="1" ht="12" customHeight="1" outlineLevel="1">
      <c r="A98" s="267"/>
      <c r="B98" s="28">
        <v>6</v>
      </c>
      <c r="C98" s="148">
        <v>2</v>
      </c>
      <c r="D98" s="29" t="s">
        <v>383</v>
      </c>
      <c r="E98" s="29" t="s">
        <v>72</v>
      </c>
    </row>
    <row r="99" spans="1:5" s="13" customFormat="1" ht="12" customHeight="1" outlineLevel="1">
      <c r="A99" s="267"/>
      <c r="B99" s="28">
        <v>6</v>
      </c>
      <c r="C99" s="148">
        <v>3</v>
      </c>
      <c r="D99" s="29" t="s">
        <v>387</v>
      </c>
      <c r="E99" s="29" t="s">
        <v>72</v>
      </c>
    </row>
    <row r="100" spans="1:5" s="13" customFormat="1" ht="12" customHeight="1" outlineLevel="1">
      <c r="A100" s="267"/>
      <c r="B100" s="28">
        <v>6</v>
      </c>
      <c r="C100" s="148">
        <v>4</v>
      </c>
      <c r="D100" s="29" t="s">
        <v>391</v>
      </c>
      <c r="E100" s="29" t="s">
        <v>72</v>
      </c>
    </row>
    <row r="101" spans="1:5" s="13" customFormat="1" ht="12" customHeight="1" outlineLevel="1">
      <c r="A101" s="267"/>
      <c r="B101" s="28">
        <v>6</v>
      </c>
      <c r="C101" s="148">
        <v>5</v>
      </c>
      <c r="D101" s="29" t="s">
        <v>394</v>
      </c>
      <c r="E101" s="29" t="s">
        <v>72</v>
      </c>
    </row>
    <row r="102" spans="1:5" s="13" customFormat="1" ht="12" customHeight="1" outlineLevel="1">
      <c r="A102" s="267"/>
      <c r="B102" s="28">
        <v>6</v>
      </c>
      <c r="C102" s="148">
        <v>6</v>
      </c>
      <c r="D102" s="29" t="s">
        <v>398</v>
      </c>
      <c r="E102" s="29" t="s">
        <v>89</v>
      </c>
    </row>
    <row r="103" spans="1:5" s="13" customFormat="1" ht="12" customHeight="1" outlineLevel="1">
      <c r="A103" s="267"/>
      <c r="B103" s="28">
        <v>6</v>
      </c>
      <c r="C103" s="148">
        <v>7</v>
      </c>
      <c r="D103" s="29" t="s">
        <v>401</v>
      </c>
      <c r="E103" s="29" t="s">
        <v>72</v>
      </c>
    </row>
    <row r="104" spans="1:5" s="13" customFormat="1" ht="12" customHeight="1" outlineLevel="1">
      <c r="A104" s="267"/>
      <c r="B104" s="28">
        <v>6</v>
      </c>
      <c r="C104" s="148">
        <v>8</v>
      </c>
      <c r="D104" s="29" t="s">
        <v>404</v>
      </c>
      <c r="E104" s="29" t="s">
        <v>102</v>
      </c>
    </row>
    <row r="105" spans="1:5" s="13" customFormat="1" ht="12" customHeight="1" outlineLevel="1">
      <c r="A105" s="267" t="s">
        <v>274</v>
      </c>
      <c r="B105" s="28">
        <v>6</v>
      </c>
      <c r="C105" s="148">
        <v>9</v>
      </c>
      <c r="D105" s="29" t="s">
        <v>410</v>
      </c>
      <c r="E105" s="29" t="s">
        <v>89</v>
      </c>
    </row>
    <row r="106" spans="1:5" s="13" customFormat="1" ht="12" customHeight="1" outlineLevel="1">
      <c r="A106" s="267"/>
      <c r="B106" s="28">
        <v>6</v>
      </c>
      <c r="C106" s="148">
        <v>10</v>
      </c>
      <c r="D106" s="29" t="s">
        <v>413</v>
      </c>
      <c r="E106" s="29" t="s">
        <v>72</v>
      </c>
    </row>
    <row r="107" spans="1:5" s="13" customFormat="1" ht="12" customHeight="1" outlineLevel="1">
      <c r="A107" s="267"/>
      <c r="B107" s="28">
        <v>6</v>
      </c>
      <c r="C107" s="148">
        <v>11</v>
      </c>
      <c r="D107" s="29" t="s">
        <v>416</v>
      </c>
      <c r="E107" s="29" t="s">
        <v>72</v>
      </c>
    </row>
    <row r="108" spans="1:5" s="13" customFormat="1" ht="12" customHeight="1" outlineLevel="1">
      <c r="A108" s="267"/>
      <c r="B108" s="28">
        <v>6</v>
      </c>
      <c r="C108" s="148">
        <v>12</v>
      </c>
      <c r="D108" s="29" t="s">
        <v>420</v>
      </c>
      <c r="E108" s="29" t="s">
        <v>89</v>
      </c>
    </row>
    <row r="109" spans="1:5" s="13" customFormat="1" ht="12" customHeight="1" outlineLevel="1">
      <c r="A109" s="267"/>
      <c r="B109" s="28">
        <v>6</v>
      </c>
      <c r="C109" s="148">
        <v>13</v>
      </c>
      <c r="D109" s="29" t="s">
        <v>422</v>
      </c>
      <c r="E109" s="29" t="s">
        <v>89</v>
      </c>
    </row>
    <row r="110" spans="1:5" s="13" customFormat="1" ht="12" customHeight="1" outlineLevel="1">
      <c r="A110" s="267"/>
      <c r="B110" s="28">
        <v>6</v>
      </c>
      <c r="C110" s="148">
        <v>14</v>
      </c>
      <c r="D110" s="29" t="s">
        <v>425</v>
      </c>
      <c r="E110" s="29" t="s">
        <v>89</v>
      </c>
    </row>
    <row r="111" spans="1:5" s="13" customFormat="1" ht="12" customHeight="1" outlineLevel="1">
      <c r="A111" s="267"/>
      <c r="B111" s="28">
        <v>6</v>
      </c>
      <c r="C111" s="148">
        <v>15</v>
      </c>
      <c r="D111" s="29" t="s">
        <v>428</v>
      </c>
      <c r="E111" s="29" t="s">
        <v>89</v>
      </c>
    </row>
    <row r="112" spans="1:5" s="13" customFormat="1" ht="12" customHeight="1" outlineLevel="1">
      <c r="A112" s="267"/>
      <c r="B112" s="28">
        <v>6</v>
      </c>
      <c r="C112" s="148">
        <v>16</v>
      </c>
      <c r="D112" s="29" t="s">
        <v>431</v>
      </c>
      <c r="E112" s="29" t="s">
        <v>72</v>
      </c>
    </row>
    <row r="113" spans="1:5" ht="12" customHeight="1" outlineLevel="1">
      <c r="A113" s="267"/>
      <c r="B113" s="28">
        <v>6</v>
      </c>
      <c r="C113" s="148">
        <v>17</v>
      </c>
      <c r="D113" s="29" t="s">
        <v>435</v>
      </c>
      <c r="E113" s="29" t="s">
        <v>72</v>
      </c>
    </row>
    <row r="114" spans="1:6" ht="12">
      <c r="A114" s="267"/>
      <c r="B114" s="40">
        <v>7</v>
      </c>
      <c r="C114" s="156"/>
      <c r="D114" s="41" t="s">
        <v>553</v>
      </c>
      <c r="E114" s="42" t="s">
        <v>1737</v>
      </c>
      <c r="F114" s="13" t="s">
        <v>1736</v>
      </c>
    </row>
    <row r="115" spans="1:5" ht="12" customHeight="1" outlineLevel="1">
      <c r="A115" s="267"/>
      <c r="B115" s="28">
        <v>7</v>
      </c>
      <c r="C115" s="148">
        <v>1</v>
      </c>
      <c r="D115" s="29" t="s">
        <v>438</v>
      </c>
      <c r="E115" s="29" t="s">
        <v>102</v>
      </c>
    </row>
    <row r="116" spans="1:5" ht="12" customHeight="1" outlineLevel="1">
      <c r="A116" s="267"/>
      <c r="B116" s="28">
        <v>7</v>
      </c>
      <c r="C116" s="148">
        <v>2</v>
      </c>
      <c r="D116" s="29" t="s">
        <v>440</v>
      </c>
      <c r="E116" s="29" t="s">
        <v>66</v>
      </c>
    </row>
    <row r="117" spans="1:5" s="13" customFormat="1" ht="12" customHeight="1" outlineLevel="1">
      <c r="A117" s="267"/>
      <c r="B117" s="28">
        <v>7</v>
      </c>
      <c r="C117" s="148">
        <v>3</v>
      </c>
      <c r="D117" s="29" t="s">
        <v>445</v>
      </c>
      <c r="E117" s="29" t="s">
        <v>66</v>
      </c>
    </row>
    <row r="118" spans="1:5" s="13" customFormat="1" ht="12" customHeight="1" outlineLevel="1">
      <c r="A118" s="267"/>
      <c r="B118" s="28">
        <v>7</v>
      </c>
      <c r="C118" s="148">
        <v>4</v>
      </c>
      <c r="D118" s="29" t="s">
        <v>450</v>
      </c>
      <c r="E118" s="29" t="s">
        <v>102</v>
      </c>
    </row>
    <row r="119" spans="1:5" s="13" customFormat="1" ht="12" customHeight="1" outlineLevel="1">
      <c r="A119" s="267"/>
      <c r="B119" s="28">
        <v>7</v>
      </c>
      <c r="C119" s="148">
        <v>5</v>
      </c>
      <c r="D119" s="29" t="s">
        <v>453</v>
      </c>
      <c r="E119" s="29" t="s">
        <v>66</v>
      </c>
    </row>
    <row r="120" spans="1:5" s="13" customFormat="1" ht="12" customHeight="1" outlineLevel="1">
      <c r="A120" s="267"/>
      <c r="B120" s="28">
        <v>7</v>
      </c>
      <c r="C120" s="148">
        <v>6</v>
      </c>
      <c r="D120" s="29" t="s">
        <v>456</v>
      </c>
      <c r="E120" s="29" t="s">
        <v>89</v>
      </c>
    </row>
    <row r="121" spans="1:5" s="13" customFormat="1" ht="12" customHeight="1" outlineLevel="1">
      <c r="A121" s="267"/>
      <c r="B121" s="28">
        <v>7</v>
      </c>
      <c r="C121" s="148">
        <v>7</v>
      </c>
      <c r="D121" s="29" t="s">
        <v>457</v>
      </c>
      <c r="E121" s="29" t="s">
        <v>72</v>
      </c>
    </row>
    <row r="122" spans="1:5" s="13" customFormat="1" ht="12" customHeight="1" outlineLevel="1">
      <c r="A122" s="267"/>
      <c r="B122" s="28">
        <v>7</v>
      </c>
      <c r="C122" s="148">
        <v>8</v>
      </c>
      <c r="D122" s="29" t="s">
        <v>460</v>
      </c>
      <c r="E122" s="29" t="s">
        <v>102</v>
      </c>
    </row>
    <row r="123" spans="1:5" s="13" customFormat="1" ht="12" customHeight="1" outlineLevel="1">
      <c r="A123" s="267"/>
      <c r="B123" s="28">
        <v>7</v>
      </c>
      <c r="C123" s="148">
        <v>9</v>
      </c>
      <c r="D123" s="29" t="s">
        <v>464</v>
      </c>
      <c r="E123" s="29" t="s">
        <v>66</v>
      </c>
    </row>
    <row r="124" spans="1:5" s="13" customFormat="1" ht="12" customHeight="1" outlineLevel="1">
      <c r="A124" s="267"/>
      <c r="B124" s="28">
        <v>7</v>
      </c>
      <c r="C124" s="148">
        <v>10</v>
      </c>
      <c r="D124" s="29" t="s">
        <v>467</v>
      </c>
      <c r="E124" s="29" t="s">
        <v>66</v>
      </c>
    </row>
    <row r="125" spans="1:5" s="13" customFormat="1" ht="12" customHeight="1" outlineLevel="1">
      <c r="A125" s="267"/>
      <c r="B125" s="28">
        <v>7</v>
      </c>
      <c r="C125" s="148">
        <v>11</v>
      </c>
      <c r="D125" s="29" t="s">
        <v>470</v>
      </c>
      <c r="E125" s="29" t="s">
        <v>66</v>
      </c>
    </row>
    <row r="126" spans="1:5" s="13" customFormat="1" ht="12" customHeight="1" outlineLevel="1">
      <c r="A126" s="267"/>
      <c r="B126" s="28">
        <v>7</v>
      </c>
      <c r="C126" s="148">
        <v>12</v>
      </c>
      <c r="D126" s="29" t="s">
        <v>473</v>
      </c>
      <c r="E126" s="29" t="s">
        <v>102</v>
      </c>
    </row>
    <row r="127" spans="1:5" s="13" customFormat="1" ht="12" customHeight="1" outlineLevel="1">
      <c r="A127" s="267"/>
      <c r="B127" s="28">
        <v>7</v>
      </c>
      <c r="C127" s="148">
        <v>13</v>
      </c>
      <c r="D127" s="29" t="s">
        <v>479</v>
      </c>
      <c r="E127" s="29" t="s">
        <v>66</v>
      </c>
    </row>
    <row r="128" spans="1:5" s="13" customFormat="1" ht="12" customHeight="1" outlineLevel="1">
      <c r="A128" s="267"/>
      <c r="B128" s="28">
        <v>7</v>
      </c>
      <c r="C128" s="148">
        <v>14</v>
      </c>
      <c r="D128" s="29" t="s">
        <v>365</v>
      </c>
      <c r="E128" s="29" t="s">
        <v>102</v>
      </c>
    </row>
    <row r="129" spans="1:5" s="13" customFormat="1" ht="12">
      <c r="A129" s="267"/>
      <c r="B129" s="40">
        <v>8</v>
      </c>
      <c r="C129" s="156"/>
      <c r="D129" s="41" t="s">
        <v>554</v>
      </c>
      <c r="E129" s="42" t="s">
        <v>619</v>
      </c>
    </row>
    <row r="130" spans="1:5" s="13" customFormat="1" ht="12" customHeight="1" outlineLevel="1">
      <c r="A130" s="267"/>
      <c r="B130" s="28">
        <v>8</v>
      </c>
      <c r="C130" s="148">
        <v>1</v>
      </c>
      <c r="D130" s="29" t="s">
        <v>234</v>
      </c>
      <c r="E130" s="29" t="s">
        <v>486</v>
      </c>
    </row>
    <row r="131" spans="1:5" s="13" customFormat="1" ht="12" customHeight="1" outlineLevel="1">
      <c r="A131" s="267"/>
      <c r="B131" s="28">
        <v>8</v>
      </c>
      <c r="C131" s="148">
        <v>2</v>
      </c>
      <c r="D131" s="29" t="s">
        <v>410</v>
      </c>
      <c r="E131" s="29" t="s">
        <v>89</v>
      </c>
    </row>
    <row r="132" spans="1:5" s="13" customFormat="1" ht="12" customHeight="1" outlineLevel="1">
      <c r="A132" s="267"/>
      <c r="B132" s="28">
        <v>8</v>
      </c>
      <c r="C132" s="148">
        <v>3</v>
      </c>
      <c r="D132" s="29" t="s">
        <v>493</v>
      </c>
      <c r="E132" s="29" t="s">
        <v>72</v>
      </c>
    </row>
    <row r="133" spans="1:5" s="13" customFormat="1" ht="12" customHeight="1" outlineLevel="1">
      <c r="A133" s="267"/>
      <c r="B133" s="28">
        <v>8</v>
      </c>
      <c r="C133" s="148">
        <v>4</v>
      </c>
      <c r="D133" s="29" t="s">
        <v>495</v>
      </c>
      <c r="E133" s="29" t="s">
        <v>72</v>
      </c>
    </row>
    <row r="134" spans="1:5" s="13" customFormat="1" ht="12">
      <c r="A134" s="267"/>
      <c r="B134" s="40">
        <v>9</v>
      </c>
      <c r="C134" s="156"/>
      <c r="D134" s="42" t="s">
        <v>555</v>
      </c>
      <c r="E134" s="42" t="s">
        <v>1744</v>
      </c>
    </row>
    <row r="135" spans="1:5" s="13" customFormat="1" ht="12" customHeight="1" outlineLevel="1">
      <c r="A135" s="267"/>
      <c r="B135" s="28">
        <v>9</v>
      </c>
      <c r="C135" s="148">
        <v>1</v>
      </c>
      <c r="D135" s="29" t="s">
        <v>1678</v>
      </c>
      <c r="E135" s="29" t="s">
        <v>102</v>
      </c>
    </row>
    <row r="136" spans="1:5" s="13" customFormat="1" ht="12" customHeight="1" outlineLevel="1">
      <c r="A136" s="267"/>
      <c r="B136" s="28">
        <v>9</v>
      </c>
      <c r="C136" s="148">
        <v>2</v>
      </c>
      <c r="D136" s="29" t="s">
        <v>504</v>
      </c>
      <c r="E136" s="29" t="s">
        <v>72</v>
      </c>
    </row>
    <row r="137" spans="1:5" s="13" customFormat="1" ht="12" customHeight="1" outlineLevel="1">
      <c r="A137" s="267"/>
      <c r="B137" s="28">
        <v>9</v>
      </c>
      <c r="C137" s="148">
        <v>3</v>
      </c>
      <c r="D137" s="29" t="s">
        <v>221</v>
      </c>
      <c r="E137" s="29" t="s">
        <v>72</v>
      </c>
    </row>
    <row r="138" spans="1:5" s="13" customFormat="1" ht="12" customHeight="1" outlineLevel="1">
      <c r="A138" s="267"/>
      <c r="B138" s="28">
        <v>9</v>
      </c>
      <c r="C138" s="148">
        <v>4</v>
      </c>
      <c r="D138" s="29" t="s">
        <v>84</v>
      </c>
      <c r="E138" s="29" t="s">
        <v>66</v>
      </c>
    </row>
    <row r="139" spans="1:5" s="13" customFormat="1" ht="12" customHeight="1" outlineLevel="1">
      <c r="A139" s="267"/>
      <c r="B139" s="28">
        <v>9</v>
      </c>
      <c r="C139" s="148">
        <v>5</v>
      </c>
      <c r="D139" s="29" t="s">
        <v>512</v>
      </c>
      <c r="E139" s="29" t="s">
        <v>66</v>
      </c>
    </row>
    <row r="140" spans="1:5" s="13" customFormat="1" ht="12" customHeight="1" outlineLevel="1">
      <c r="A140" s="267"/>
      <c r="B140" s="28">
        <v>9</v>
      </c>
      <c r="C140" s="148">
        <v>6</v>
      </c>
      <c r="D140" s="29" t="s">
        <v>517</v>
      </c>
      <c r="E140" s="29" t="s">
        <v>72</v>
      </c>
    </row>
    <row r="141" spans="1:5" s="13" customFormat="1" ht="12" customHeight="1" outlineLevel="1">
      <c r="A141" s="267"/>
      <c r="B141" s="28">
        <v>9</v>
      </c>
      <c r="C141" s="148">
        <v>7</v>
      </c>
      <c r="D141" s="29" t="s">
        <v>519</v>
      </c>
      <c r="E141" s="29" t="s">
        <v>66</v>
      </c>
    </row>
    <row r="142" spans="1:5" s="13" customFormat="1" ht="12" customHeight="1" outlineLevel="1">
      <c r="A142" s="267"/>
      <c r="B142" s="28">
        <v>9</v>
      </c>
      <c r="C142" s="148">
        <v>8</v>
      </c>
      <c r="D142" s="29" t="s">
        <v>521</v>
      </c>
      <c r="E142" s="29" t="s">
        <v>89</v>
      </c>
    </row>
    <row r="143" spans="1:5" s="13" customFormat="1" ht="12" customHeight="1" outlineLevel="1">
      <c r="A143" s="267"/>
      <c r="B143" s="28">
        <v>9</v>
      </c>
      <c r="C143" s="148">
        <v>9</v>
      </c>
      <c r="D143" s="29" t="s">
        <v>524</v>
      </c>
      <c r="E143" s="29" t="s">
        <v>102</v>
      </c>
    </row>
    <row r="144" spans="1:5" s="13" customFormat="1" ht="12" customHeight="1" outlineLevel="1">
      <c r="A144" s="267"/>
      <c r="B144" s="28">
        <v>9</v>
      </c>
      <c r="C144" s="148">
        <v>10</v>
      </c>
      <c r="D144" s="29" t="s">
        <v>529</v>
      </c>
      <c r="E144" s="29" t="s">
        <v>72</v>
      </c>
    </row>
    <row r="145" spans="1:5" s="13" customFormat="1" ht="12" customHeight="1" outlineLevel="1">
      <c r="A145" s="267"/>
      <c r="B145" s="28">
        <v>9</v>
      </c>
      <c r="C145" s="148">
        <v>11</v>
      </c>
      <c r="D145" s="29" t="s">
        <v>533</v>
      </c>
      <c r="E145" s="29" t="s">
        <v>66</v>
      </c>
    </row>
    <row r="146" spans="1:5" s="13" customFormat="1" ht="12" customHeight="1" outlineLevel="1">
      <c r="A146" s="267"/>
      <c r="B146" s="28">
        <v>9</v>
      </c>
      <c r="C146" s="148">
        <v>12</v>
      </c>
      <c r="D146" s="29" t="s">
        <v>536</v>
      </c>
      <c r="E146" s="29" t="s">
        <v>66</v>
      </c>
    </row>
    <row r="147" spans="1:5" s="13" customFormat="1" ht="12" customHeight="1" outlineLevel="1">
      <c r="A147" s="267"/>
      <c r="B147" s="28">
        <v>9</v>
      </c>
      <c r="C147" s="148">
        <v>13</v>
      </c>
      <c r="D147" s="29" t="s">
        <v>539</v>
      </c>
      <c r="E147" s="29" t="s">
        <v>72</v>
      </c>
    </row>
    <row r="148" spans="1:5" s="13" customFormat="1" ht="12" customHeight="1" outlineLevel="1">
      <c r="A148" s="267"/>
      <c r="B148" s="28">
        <v>9</v>
      </c>
      <c r="C148" s="148">
        <v>14</v>
      </c>
      <c r="D148" s="29" t="s">
        <v>543</v>
      </c>
      <c r="E148" s="29" t="s">
        <v>72</v>
      </c>
    </row>
    <row r="149" spans="1:5" s="13" customFormat="1" ht="12" customHeight="1" outlineLevel="1">
      <c r="A149" s="267"/>
      <c r="B149" s="28">
        <v>9</v>
      </c>
      <c r="C149" s="148">
        <v>15</v>
      </c>
      <c r="D149" s="29" t="s">
        <v>547</v>
      </c>
      <c r="E149" s="29" t="s">
        <v>72</v>
      </c>
    </row>
    <row r="150" spans="1:5" s="13" customFormat="1" ht="12">
      <c r="A150" s="267"/>
      <c r="B150" s="40">
        <v>10</v>
      </c>
      <c r="C150" s="156"/>
      <c r="D150" s="42" t="s">
        <v>612</v>
      </c>
      <c r="E150" s="42" t="s">
        <v>620</v>
      </c>
    </row>
    <row r="151" spans="1:5" s="13" customFormat="1" ht="12" outlineLevel="1">
      <c r="A151" s="267"/>
      <c r="B151" s="28">
        <v>10</v>
      </c>
      <c r="C151" s="148">
        <v>1</v>
      </c>
      <c r="D151" s="29" t="s">
        <v>613</v>
      </c>
      <c r="E151" s="29" t="s">
        <v>130</v>
      </c>
    </row>
    <row r="152" spans="1:5" s="13" customFormat="1" ht="12" outlineLevel="1">
      <c r="A152" s="267"/>
      <c r="B152" s="28">
        <v>10</v>
      </c>
      <c r="C152" s="148">
        <v>2</v>
      </c>
      <c r="D152" s="29" t="s">
        <v>562</v>
      </c>
      <c r="E152" s="29" t="s">
        <v>102</v>
      </c>
    </row>
    <row r="153" spans="1:5" s="13" customFormat="1" ht="12" outlineLevel="1">
      <c r="A153" s="267"/>
      <c r="B153" s="28">
        <v>10</v>
      </c>
      <c r="C153" s="148">
        <v>3</v>
      </c>
      <c r="D153" s="29" t="s">
        <v>305</v>
      </c>
      <c r="E153" s="29" t="s">
        <v>89</v>
      </c>
    </row>
    <row r="154" spans="1:5" s="13" customFormat="1" ht="12" outlineLevel="1">
      <c r="A154" s="267"/>
      <c r="B154" s="28">
        <v>10</v>
      </c>
      <c r="C154" s="148">
        <v>4</v>
      </c>
      <c r="D154" s="29" t="s">
        <v>569</v>
      </c>
      <c r="E154" s="29" t="s">
        <v>72</v>
      </c>
    </row>
    <row r="155" spans="1:5" s="13" customFormat="1" ht="12" outlineLevel="1">
      <c r="A155" s="267"/>
      <c r="B155" s="28">
        <v>10</v>
      </c>
      <c r="C155" s="148">
        <v>5</v>
      </c>
      <c r="D155" s="29" t="s">
        <v>572</v>
      </c>
      <c r="E155" s="29" t="s">
        <v>102</v>
      </c>
    </row>
    <row r="156" spans="1:5" s="13" customFormat="1" ht="12" outlineLevel="1">
      <c r="A156" s="267"/>
      <c r="B156" s="28">
        <v>10</v>
      </c>
      <c r="C156" s="148">
        <v>6</v>
      </c>
      <c r="D156" s="29" t="s">
        <v>577</v>
      </c>
      <c r="E156" s="29" t="s">
        <v>66</v>
      </c>
    </row>
    <row r="157" spans="1:5" s="13" customFormat="1" ht="12" outlineLevel="1">
      <c r="A157" s="267"/>
      <c r="B157" s="28">
        <v>10</v>
      </c>
      <c r="C157" s="148">
        <v>7</v>
      </c>
      <c r="D157" s="29" t="s">
        <v>582</v>
      </c>
      <c r="E157" s="29" t="s">
        <v>72</v>
      </c>
    </row>
    <row r="158" spans="1:5" s="13" customFormat="1" ht="12" outlineLevel="1">
      <c r="A158" s="267"/>
      <c r="B158" s="28">
        <v>10</v>
      </c>
      <c r="C158" s="148">
        <v>8</v>
      </c>
      <c r="D158" s="29" t="s">
        <v>584</v>
      </c>
      <c r="E158" s="29" t="s">
        <v>66</v>
      </c>
    </row>
    <row r="159" spans="1:5" s="13" customFormat="1" ht="12.75" customHeight="1" outlineLevel="1">
      <c r="A159" s="267"/>
      <c r="B159" s="28">
        <v>10</v>
      </c>
      <c r="C159" s="148">
        <v>9</v>
      </c>
      <c r="D159" s="29" t="s">
        <v>588</v>
      </c>
      <c r="E159" s="29" t="s">
        <v>89</v>
      </c>
    </row>
    <row r="160" spans="1:5" s="13" customFormat="1" ht="12.75" customHeight="1" outlineLevel="1">
      <c r="A160" s="267"/>
      <c r="B160" s="28">
        <v>10</v>
      </c>
      <c r="C160" s="148">
        <v>10</v>
      </c>
      <c r="D160" s="29" t="s">
        <v>589</v>
      </c>
      <c r="E160" s="29" t="s">
        <v>77</v>
      </c>
    </row>
    <row r="161" spans="1:5" s="13" customFormat="1" ht="12.75" customHeight="1" outlineLevel="1">
      <c r="A161" s="267"/>
      <c r="B161" s="28">
        <v>10</v>
      </c>
      <c r="C161" s="148">
        <v>11</v>
      </c>
      <c r="D161" s="29" t="s">
        <v>595</v>
      </c>
      <c r="E161" s="29" t="s">
        <v>89</v>
      </c>
    </row>
    <row r="162" spans="1:5" s="13" customFormat="1" ht="12.75" customHeight="1" outlineLevel="1">
      <c r="A162" s="267"/>
      <c r="B162" s="28">
        <v>10</v>
      </c>
      <c r="C162" s="148">
        <v>12</v>
      </c>
      <c r="D162" s="29" t="s">
        <v>598</v>
      </c>
      <c r="E162" s="29" t="s">
        <v>66</v>
      </c>
    </row>
    <row r="163" spans="1:5" s="13" customFormat="1" ht="12.75" customHeight="1" outlineLevel="1">
      <c r="A163" s="267"/>
      <c r="B163" s="28">
        <v>10</v>
      </c>
      <c r="C163" s="148">
        <v>13</v>
      </c>
      <c r="D163" s="29" t="s">
        <v>602</v>
      </c>
      <c r="E163" s="29" t="s">
        <v>66</v>
      </c>
    </row>
    <row r="164" spans="1:5" s="13" customFormat="1" ht="12.75" customHeight="1" outlineLevel="1">
      <c r="A164" s="267"/>
      <c r="B164" s="28">
        <v>10</v>
      </c>
      <c r="C164" s="148">
        <v>14</v>
      </c>
      <c r="D164" s="29" t="s">
        <v>607</v>
      </c>
      <c r="E164" s="29" t="s">
        <v>66</v>
      </c>
    </row>
    <row r="165" spans="1:5" s="13" customFormat="1" ht="12.75" customHeight="1" outlineLevel="1" thickBot="1">
      <c r="A165" s="267"/>
      <c r="B165" s="28">
        <v>10</v>
      </c>
      <c r="C165" s="148">
        <v>15</v>
      </c>
      <c r="D165" s="29" t="s">
        <v>610</v>
      </c>
      <c r="E165" s="29" t="s">
        <v>217</v>
      </c>
    </row>
    <row r="166" spans="1:5" s="13" customFormat="1" ht="12.75" thickTop="1">
      <c r="A166" s="267" t="s">
        <v>621</v>
      </c>
      <c r="B166" s="43">
        <v>11</v>
      </c>
      <c r="C166" s="155"/>
      <c r="D166" s="39" t="s">
        <v>1076</v>
      </c>
      <c r="E166" s="39" t="s">
        <v>622</v>
      </c>
    </row>
    <row r="167" spans="1:5" s="13" customFormat="1" ht="12.75" customHeight="1" outlineLevel="1">
      <c r="A167" s="267"/>
      <c r="B167" s="27">
        <v>11</v>
      </c>
      <c r="C167" s="148">
        <v>1</v>
      </c>
      <c r="D167" s="29" t="s">
        <v>838</v>
      </c>
      <c r="E167" s="29" t="s">
        <v>486</v>
      </c>
    </row>
    <row r="168" spans="1:5" s="13" customFormat="1" ht="12.75" customHeight="1" outlineLevel="1">
      <c r="A168" s="267"/>
      <c r="B168" s="27">
        <v>11</v>
      </c>
      <c r="C168" s="148">
        <v>2</v>
      </c>
      <c r="D168" s="29" t="s">
        <v>336</v>
      </c>
      <c r="E168" s="29" t="s">
        <v>72</v>
      </c>
    </row>
    <row r="169" spans="1:5" s="13" customFormat="1" ht="12">
      <c r="A169" s="267"/>
      <c r="B169" s="44">
        <v>12</v>
      </c>
      <c r="C169" s="156"/>
      <c r="D169" s="42" t="s">
        <v>1077</v>
      </c>
      <c r="E169" s="42" t="s">
        <v>1742</v>
      </c>
    </row>
    <row r="170" spans="1:5" s="13" customFormat="1" ht="12.75" customHeight="1" outlineLevel="1">
      <c r="A170" s="267"/>
      <c r="B170" s="27">
        <v>12</v>
      </c>
      <c r="C170" s="148">
        <v>1</v>
      </c>
      <c r="D170" s="29" t="s">
        <v>1078</v>
      </c>
      <c r="E170" s="29" t="s">
        <v>130</v>
      </c>
    </row>
    <row r="171" spans="1:5" s="13" customFormat="1" ht="12.75" customHeight="1" outlineLevel="1">
      <c r="A171" s="267"/>
      <c r="B171" s="27">
        <v>12</v>
      </c>
      <c r="C171" s="148">
        <v>2</v>
      </c>
      <c r="D171" s="29" t="s">
        <v>642</v>
      </c>
      <c r="E171" s="29" t="s">
        <v>66</v>
      </c>
    </row>
    <row r="172" spans="1:5" s="13" customFormat="1" ht="12.75" customHeight="1" outlineLevel="1">
      <c r="A172" s="267"/>
      <c r="B172" s="27">
        <v>12</v>
      </c>
      <c r="C172" s="148">
        <v>3</v>
      </c>
      <c r="D172" s="29" t="s">
        <v>646</v>
      </c>
      <c r="E172" s="29" t="s">
        <v>66</v>
      </c>
    </row>
    <row r="173" spans="1:5" s="13" customFormat="1" ht="12.75" customHeight="1" outlineLevel="1">
      <c r="A173" s="267"/>
      <c r="B173" s="27">
        <v>12</v>
      </c>
      <c r="C173" s="148">
        <v>4</v>
      </c>
      <c r="D173" s="29" t="s">
        <v>391</v>
      </c>
      <c r="E173" s="29" t="s">
        <v>77</v>
      </c>
    </row>
    <row r="174" spans="1:5" s="13" customFormat="1" ht="12.75" customHeight="1" outlineLevel="1">
      <c r="A174" s="267"/>
      <c r="B174" s="27">
        <v>12</v>
      </c>
      <c r="C174" s="148">
        <v>5</v>
      </c>
      <c r="D174" s="29" t="s">
        <v>655</v>
      </c>
      <c r="E174" s="29" t="s">
        <v>102</v>
      </c>
    </row>
    <row r="175" spans="1:5" s="13" customFormat="1" ht="12.75" customHeight="1" outlineLevel="1">
      <c r="A175" s="267"/>
      <c r="B175" s="27">
        <v>12</v>
      </c>
      <c r="C175" s="148">
        <v>6</v>
      </c>
      <c r="D175" s="29" t="s">
        <v>660</v>
      </c>
      <c r="E175" s="29" t="s">
        <v>217</v>
      </c>
    </row>
    <row r="176" spans="1:5" s="13" customFormat="1" ht="12.75" customHeight="1" outlineLevel="1">
      <c r="A176" s="267"/>
      <c r="B176" s="27">
        <v>12</v>
      </c>
      <c r="C176" s="148">
        <v>7</v>
      </c>
      <c r="D176" s="29" t="s">
        <v>666</v>
      </c>
      <c r="E176" s="29" t="s">
        <v>102</v>
      </c>
    </row>
    <row r="177" spans="1:5" s="13" customFormat="1" ht="12.75" customHeight="1" outlineLevel="1">
      <c r="A177" s="267"/>
      <c r="B177" s="27">
        <v>12</v>
      </c>
      <c r="C177" s="148">
        <v>8</v>
      </c>
      <c r="D177" s="29" t="s">
        <v>672</v>
      </c>
      <c r="E177" s="29" t="s">
        <v>66</v>
      </c>
    </row>
    <row r="178" spans="1:5" s="13" customFormat="1" ht="12.75" customHeight="1" outlineLevel="1">
      <c r="A178" s="267"/>
      <c r="B178" s="27">
        <v>12</v>
      </c>
      <c r="C178" s="148">
        <v>9</v>
      </c>
      <c r="D178" s="29" t="s">
        <v>676</v>
      </c>
      <c r="E178" s="29" t="s">
        <v>66</v>
      </c>
    </row>
    <row r="179" spans="1:5" s="13" customFormat="1" ht="12.75" customHeight="1" outlineLevel="1">
      <c r="A179" s="267"/>
      <c r="B179" s="27">
        <v>12</v>
      </c>
      <c r="C179" s="148">
        <v>10</v>
      </c>
      <c r="D179" s="29" t="s">
        <v>680</v>
      </c>
      <c r="E179" s="29" t="s">
        <v>77</v>
      </c>
    </row>
    <row r="180" spans="1:5" s="13" customFormat="1" ht="12.75" customHeight="1" outlineLevel="1">
      <c r="A180" s="267"/>
      <c r="B180" s="27">
        <v>12</v>
      </c>
      <c r="C180" s="148">
        <v>11</v>
      </c>
      <c r="D180" s="29" t="s">
        <v>686</v>
      </c>
      <c r="E180" s="29" t="s">
        <v>66</v>
      </c>
    </row>
    <row r="181" spans="1:5" s="13" customFormat="1" ht="12.75" customHeight="1" outlineLevel="1">
      <c r="A181" s="267"/>
      <c r="B181" s="27">
        <v>12</v>
      </c>
      <c r="C181" s="148">
        <v>12</v>
      </c>
      <c r="D181" s="29" t="s">
        <v>589</v>
      </c>
      <c r="E181" s="29" t="s">
        <v>66</v>
      </c>
    </row>
    <row r="182" spans="1:5" s="13" customFormat="1" ht="12.75" customHeight="1" outlineLevel="1">
      <c r="A182" s="267"/>
      <c r="B182" s="27">
        <v>12</v>
      </c>
      <c r="C182" s="148">
        <v>13</v>
      </c>
      <c r="D182" s="29" t="s">
        <v>420</v>
      </c>
      <c r="E182" s="29" t="s">
        <v>102</v>
      </c>
    </row>
    <row r="183" spans="1:5" s="13" customFormat="1" ht="12.75" customHeight="1" outlineLevel="1">
      <c r="A183" s="267"/>
      <c r="B183" s="27">
        <v>12</v>
      </c>
      <c r="C183" s="148">
        <v>14</v>
      </c>
      <c r="D183" s="29" t="s">
        <v>697</v>
      </c>
      <c r="E183" s="29" t="s">
        <v>77</v>
      </c>
    </row>
    <row r="184" spans="1:5" s="13" customFormat="1" ht="12.75" customHeight="1" outlineLevel="1">
      <c r="A184" s="267"/>
      <c r="B184" s="27">
        <v>12</v>
      </c>
      <c r="C184" s="148">
        <v>15</v>
      </c>
      <c r="D184" s="29" t="s">
        <v>703</v>
      </c>
      <c r="E184" s="29" t="s">
        <v>102</v>
      </c>
    </row>
    <row r="185" spans="1:5" s="13" customFormat="1" ht="12.75" customHeight="1" outlineLevel="1">
      <c r="A185" s="267"/>
      <c r="B185" s="27">
        <v>12</v>
      </c>
      <c r="C185" s="148">
        <v>16</v>
      </c>
      <c r="D185" s="29" t="s">
        <v>707</v>
      </c>
      <c r="E185" s="29" t="s">
        <v>181</v>
      </c>
    </row>
    <row r="186" spans="1:5" s="13" customFormat="1" ht="12.75" customHeight="1" outlineLevel="1">
      <c r="A186" s="267"/>
      <c r="B186" s="27">
        <v>12</v>
      </c>
      <c r="C186" s="148">
        <v>17</v>
      </c>
      <c r="D186" s="29" t="s">
        <v>714</v>
      </c>
      <c r="E186" s="29" t="s">
        <v>77</v>
      </c>
    </row>
    <row r="187" spans="1:5" s="13" customFormat="1" ht="12.75" customHeight="1" outlineLevel="1">
      <c r="A187" s="267"/>
      <c r="B187" s="27">
        <v>12</v>
      </c>
      <c r="C187" s="148">
        <v>18</v>
      </c>
      <c r="D187" s="29" t="s">
        <v>720</v>
      </c>
      <c r="E187" s="29" t="s">
        <v>181</v>
      </c>
    </row>
    <row r="188" spans="1:5" s="13" customFormat="1" ht="12.75" customHeight="1" outlineLevel="1">
      <c r="A188" s="267"/>
      <c r="B188" s="27">
        <v>12</v>
      </c>
      <c r="C188" s="148">
        <v>19</v>
      </c>
      <c r="D188" s="29" t="s">
        <v>728</v>
      </c>
      <c r="E188" s="29" t="s">
        <v>102</v>
      </c>
    </row>
    <row r="189" spans="1:5" s="13" customFormat="1" ht="12">
      <c r="A189" s="267"/>
      <c r="B189" s="44">
        <v>13</v>
      </c>
      <c r="C189" s="156"/>
      <c r="D189" s="41" t="s">
        <v>1079</v>
      </c>
      <c r="E189" s="42" t="s">
        <v>1729</v>
      </c>
    </row>
    <row r="190" spans="1:5" s="13" customFormat="1" ht="12.75" customHeight="1" outlineLevel="1">
      <c r="A190" s="267"/>
      <c r="B190" s="27">
        <v>13</v>
      </c>
      <c r="C190" s="148">
        <v>1</v>
      </c>
      <c r="D190" s="29" t="s">
        <v>734</v>
      </c>
      <c r="E190" s="29" t="s">
        <v>735</v>
      </c>
    </row>
    <row r="191" spans="1:5" s="13" customFormat="1" ht="12.75" customHeight="1" outlineLevel="1">
      <c r="A191" s="267"/>
      <c r="B191" s="27">
        <v>13</v>
      </c>
      <c r="C191" s="148">
        <v>2</v>
      </c>
      <c r="D191" s="29" t="s">
        <v>740</v>
      </c>
      <c r="E191" s="29" t="s">
        <v>849</v>
      </c>
    </row>
    <row r="192" spans="1:5" s="13" customFormat="1" ht="12.75" customHeight="1" outlineLevel="1">
      <c r="A192" s="267"/>
      <c r="B192" s="27">
        <v>13</v>
      </c>
      <c r="C192" s="148">
        <v>3</v>
      </c>
      <c r="D192" s="29" t="s">
        <v>748</v>
      </c>
      <c r="E192" s="29" t="s">
        <v>89</v>
      </c>
    </row>
    <row r="193" spans="1:5" s="13" customFormat="1" ht="12.75" customHeight="1" outlineLevel="1">
      <c r="A193" s="267"/>
      <c r="B193" s="27">
        <v>13</v>
      </c>
      <c r="C193" s="148">
        <v>4</v>
      </c>
      <c r="D193" s="29" t="s">
        <v>751</v>
      </c>
      <c r="E193" s="29" t="s">
        <v>72</v>
      </c>
    </row>
    <row r="194" spans="1:5" s="13" customFormat="1" ht="12.75" customHeight="1" outlineLevel="1">
      <c r="A194" s="267"/>
      <c r="B194" s="27">
        <v>13</v>
      </c>
      <c r="C194" s="148">
        <v>5</v>
      </c>
      <c r="D194" s="29" t="s">
        <v>755</v>
      </c>
      <c r="E194" s="29" t="s">
        <v>66</v>
      </c>
    </row>
    <row r="195" spans="1:5" s="13" customFormat="1" ht="12.75" customHeight="1" outlineLevel="1">
      <c r="A195" s="267"/>
      <c r="B195" s="27">
        <v>13</v>
      </c>
      <c r="C195" s="148">
        <v>6</v>
      </c>
      <c r="D195" s="29" t="s">
        <v>758</v>
      </c>
      <c r="E195" s="29" t="s">
        <v>77</v>
      </c>
    </row>
    <row r="196" spans="1:5" s="13" customFormat="1" ht="12.75" customHeight="1" outlineLevel="1">
      <c r="A196" s="267"/>
      <c r="B196" s="27">
        <v>13</v>
      </c>
      <c r="C196" s="148">
        <v>7</v>
      </c>
      <c r="D196" s="29" t="s">
        <v>764</v>
      </c>
      <c r="E196" s="29" t="s">
        <v>66</v>
      </c>
    </row>
    <row r="197" spans="1:5" s="13" customFormat="1" ht="12.75" customHeight="1" outlineLevel="1">
      <c r="A197" s="267"/>
      <c r="B197" s="27">
        <v>13</v>
      </c>
      <c r="C197" s="148">
        <v>8</v>
      </c>
      <c r="D197" s="29" t="s">
        <v>767</v>
      </c>
      <c r="E197" s="29" t="s">
        <v>102</v>
      </c>
    </row>
    <row r="198" spans="1:5" s="13" customFormat="1" ht="12.75" customHeight="1" outlineLevel="1">
      <c r="A198" s="267"/>
      <c r="B198" s="27">
        <v>13</v>
      </c>
      <c r="C198" s="148">
        <v>9</v>
      </c>
      <c r="D198" s="29" t="s">
        <v>410</v>
      </c>
      <c r="E198" s="29" t="s">
        <v>102</v>
      </c>
    </row>
    <row r="199" spans="1:5" s="13" customFormat="1" ht="12.75" customHeight="1" outlineLevel="1">
      <c r="A199" s="267"/>
      <c r="B199" s="27">
        <v>13</v>
      </c>
      <c r="C199" s="148">
        <v>10</v>
      </c>
      <c r="D199" s="29" t="s">
        <v>773</v>
      </c>
      <c r="E199" s="29" t="s">
        <v>72</v>
      </c>
    </row>
    <row r="200" spans="1:5" s="13" customFormat="1" ht="12.75" customHeight="1" outlineLevel="1">
      <c r="A200" s="267"/>
      <c r="B200" s="27">
        <v>13</v>
      </c>
      <c r="C200" s="148">
        <v>11</v>
      </c>
      <c r="D200" s="29" t="s">
        <v>416</v>
      </c>
      <c r="E200" s="29" t="s">
        <v>77</v>
      </c>
    </row>
    <row r="201" spans="1:5" s="13" customFormat="1" ht="12.75" customHeight="1" outlineLevel="1">
      <c r="A201" s="267"/>
      <c r="B201" s="27">
        <v>13</v>
      </c>
      <c r="C201" s="148">
        <v>12</v>
      </c>
      <c r="D201" s="29" t="s">
        <v>781</v>
      </c>
      <c r="E201" s="29" t="s">
        <v>102</v>
      </c>
    </row>
    <row r="202" spans="1:5" s="13" customFormat="1" ht="12.75" customHeight="1" outlineLevel="1">
      <c r="A202" s="267"/>
      <c r="B202" s="27">
        <v>13</v>
      </c>
      <c r="C202" s="148">
        <v>13</v>
      </c>
      <c r="D202" s="29" t="s">
        <v>787</v>
      </c>
      <c r="E202" s="29" t="s">
        <v>102</v>
      </c>
    </row>
    <row r="203" spans="1:5" s="13" customFormat="1" ht="12.75" customHeight="1" outlineLevel="1">
      <c r="A203" s="267"/>
      <c r="B203" s="27">
        <v>13</v>
      </c>
      <c r="C203" s="148">
        <v>14</v>
      </c>
      <c r="D203" s="29" t="s">
        <v>791</v>
      </c>
      <c r="E203" s="29" t="s">
        <v>66</v>
      </c>
    </row>
    <row r="204" spans="1:5" s="13" customFormat="1" ht="12.75" customHeight="1" outlineLevel="1">
      <c r="A204" s="267"/>
      <c r="B204" s="27">
        <v>13</v>
      </c>
      <c r="C204" s="148">
        <v>15</v>
      </c>
      <c r="D204" s="29" t="s">
        <v>795</v>
      </c>
      <c r="E204" s="29" t="s">
        <v>102</v>
      </c>
    </row>
    <row r="205" spans="1:5" s="13" customFormat="1" ht="12.75" customHeight="1" outlineLevel="1">
      <c r="A205" s="267"/>
      <c r="B205" s="27">
        <v>13</v>
      </c>
      <c r="C205" s="148">
        <v>16</v>
      </c>
      <c r="D205" s="29" t="s">
        <v>798</v>
      </c>
      <c r="E205" s="29" t="s">
        <v>102</v>
      </c>
    </row>
    <row r="206" spans="1:6" ht="12">
      <c r="A206" s="267"/>
      <c r="B206" s="44">
        <v>14</v>
      </c>
      <c r="C206" s="156"/>
      <c r="D206" s="41" t="s">
        <v>1080</v>
      </c>
      <c r="E206" s="42" t="s">
        <v>1732</v>
      </c>
      <c r="F206" s="13" t="s">
        <v>1734</v>
      </c>
    </row>
    <row r="207" spans="1:5" ht="12.75" customHeight="1" outlineLevel="1">
      <c r="A207" s="267"/>
      <c r="B207" s="27">
        <v>14</v>
      </c>
      <c r="C207" s="148">
        <v>1</v>
      </c>
      <c r="D207" s="29" t="s">
        <v>803</v>
      </c>
      <c r="E207" s="29" t="s">
        <v>804</v>
      </c>
    </row>
    <row r="208" spans="1:5" ht="12.75" customHeight="1" outlineLevel="1">
      <c r="A208" s="267"/>
      <c r="B208" s="27">
        <v>14</v>
      </c>
      <c r="C208" s="148">
        <v>2</v>
      </c>
      <c r="D208" s="29" t="s">
        <v>812</v>
      </c>
      <c r="E208" s="29" t="s">
        <v>813</v>
      </c>
    </row>
    <row r="209" spans="1:5" s="13" customFormat="1" ht="12.75" customHeight="1" outlineLevel="1">
      <c r="A209" s="267"/>
      <c r="B209" s="27">
        <v>14</v>
      </c>
      <c r="C209" s="148">
        <v>3</v>
      </c>
      <c r="D209" s="29" t="s">
        <v>821</v>
      </c>
      <c r="E209" s="29" t="s">
        <v>735</v>
      </c>
    </row>
    <row r="210" spans="1:5" s="13" customFormat="1" ht="12.75" customHeight="1" outlineLevel="1">
      <c r="A210" s="267"/>
      <c r="B210" s="27">
        <v>14</v>
      </c>
      <c r="C210" s="148">
        <v>4</v>
      </c>
      <c r="D210" s="29" t="s">
        <v>1688</v>
      </c>
      <c r="E210" s="29" t="s">
        <v>827</v>
      </c>
    </row>
    <row r="211" spans="1:5" s="13" customFormat="1" ht="12.75" customHeight="1" outlineLevel="1">
      <c r="A211" s="267"/>
      <c r="B211" s="27">
        <v>14</v>
      </c>
      <c r="C211" s="148">
        <v>5</v>
      </c>
      <c r="D211" s="29" t="s">
        <v>826</v>
      </c>
      <c r="E211" s="29" t="s">
        <v>827</v>
      </c>
    </row>
    <row r="212" spans="1:5" s="13" customFormat="1" ht="12.75" customHeight="1" outlineLevel="1">
      <c r="A212" s="267"/>
      <c r="B212" s="27">
        <v>14</v>
      </c>
      <c r="C212" s="148">
        <v>6</v>
      </c>
      <c r="D212" s="29" t="s">
        <v>833</v>
      </c>
      <c r="E212" s="29" t="s">
        <v>735</v>
      </c>
    </row>
    <row r="213" spans="1:5" s="13" customFormat="1" ht="12.75" customHeight="1" outlineLevel="1">
      <c r="A213" s="267"/>
      <c r="B213" s="27">
        <v>14</v>
      </c>
      <c r="C213" s="148">
        <v>7</v>
      </c>
      <c r="D213" s="29" t="s">
        <v>838</v>
      </c>
      <c r="E213" s="29" t="s">
        <v>839</v>
      </c>
    </row>
    <row r="214" spans="1:5" s="13" customFormat="1" ht="12.75" customHeight="1" outlineLevel="1">
      <c r="A214" s="267"/>
      <c r="B214" s="27">
        <v>14</v>
      </c>
      <c r="C214" s="148">
        <v>8</v>
      </c>
      <c r="D214" s="29" t="s">
        <v>843</v>
      </c>
      <c r="E214" s="29" t="s">
        <v>827</v>
      </c>
    </row>
    <row r="215" spans="1:5" s="13" customFormat="1" ht="12.75" customHeight="1" outlineLevel="1">
      <c r="A215" s="267"/>
      <c r="B215" s="27">
        <v>14</v>
      </c>
      <c r="C215" s="148">
        <v>9</v>
      </c>
      <c r="D215" s="29" t="s">
        <v>848</v>
      </c>
      <c r="E215" s="29" t="s">
        <v>849</v>
      </c>
    </row>
    <row r="216" spans="1:5" s="13" customFormat="1" ht="12.75" customHeight="1" outlineLevel="1">
      <c r="A216" s="267"/>
      <c r="B216" s="27">
        <v>14</v>
      </c>
      <c r="C216" s="148">
        <v>10</v>
      </c>
      <c r="D216" s="29" t="s">
        <v>856</v>
      </c>
      <c r="E216" s="29" t="s">
        <v>735</v>
      </c>
    </row>
    <row r="217" spans="1:5" s="13" customFormat="1" ht="12.75" customHeight="1" outlineLevel="1">
      <c r="A217" s="267"/>
      <c r="B217" s="27">
        <v>14</v>
      </c>
      <c r="C217" s="148">
        <v>11</v>
      </c>
      <c r="D217" s="29" t="s">
        <v>861</v>
      </c>
      <c r="E217" s="29" t="s">
        <v>849</v>
      </c>
    </row>
    <row r="218" spans="1:5" s="13" customFormat="1" ht="12.75" customHeight="1" outlineLevel="1">
      <c r="A218" s="267"/>
      <c r="B218" s="27">
        <v>14</v>
      </c>
      <c r="C218" s="148">
        <v>12</v>
      </c>
      <c r="D218" s="29" t="s">
        <v>866</v>
      </c>
      <c r="E218" s="29" t="s">
        <v>849</v>
      </c>
    </row>
    <row r="219" spans="1:5" s="13" customFormat="1" ht="12.75" customHeight="1" outlineLevel="1">
      <c r="A219" s="267"/>
      <c r="B219" s="27">
        <v>14</v>
      </c>
      <c r="C219" s="148">
        <v>13</v>
      </c>
      <c r="D219" s="29" t="s">
        <v>873</v>
      </c>
      <c r="E219" s="29" t="s">
        <v>827</v>
      </c>
    </row>
    <row r="220" spans="1:5" s="13" customFormat="1" ht="12.75" customHeight="1" outlineLevel="1">
      <c r="A220" s="267"/>
      <c r="B220" s="27">
        <v>14</v>
      </c>
      <c r="C220" s="148">
        <v>14</v>
      </c>
      <c r="D220" s="29" t="s">
        <v>879</v>
      </c>
      <c r="E220" s="29" t="s">
        <v>735</v>
      </c>
    </row>
    <row r="221" spans="1:5" s="13" customFormat="1" ht="12.75" customHeight="1" outlineLevel="1">
      <c r="A221" s="267"/>
      <c r="B221" s="27">
        <v>14</v>
      </c>
      <c r="C221" s="148">
        <v>15</v>
      </c>
      <c r="D221" s="29" t="s">
        <v>884</v>
      </c>
      <c r="E221" s="29" t="s">
        <v>827</v>
      </c>
    </row>
    <row r="222" spans="1:5" s="13" customFormat="1" ht="12.75" customHeight="1" outlineLevel="1">
      <c r="A222" s="267"/>
      <c r="B222" s="27">
        <v>14</v>
      </c>
      <c r="C222" s="148">
        <v>16</v>
      </c>
      <c r="D222" s="29" t="s">
        <v>890</v>
      </c>
      <c r="E222" s="29" t="s">
        <v>66</v>
      </c>
    </row>
    <row r="223" spans="1:5" s="13" customFormat="1" ht="12.75" customHeight="1" outlineLevel="1">
      <c r="A223" s="267"/>
      <c r="B223" s="27">
        <v>14</v>
      </c>
      <c r="C223" s="148">
        <v>17</v>
      </c>
      <c r="D223" s="29" t="s">
        <v>589</v>
      </c>
      <c r="E223" s="29" t="s">
        <v>77</v>
      </c>
    </row>
    <row r="224" spans="1:5" s="13" customFormat="1" ht="12.75" customHeight="1" outlineLevel="1">
      <c r="A224" s="267"/>
      <c r="B224" s="27">
        <v>14</v>
      </c>
      <c r="C224" s="148">
        <v>18</v>
      </c>
      <c r="D224" s="29" t="s">
        <v>897</v>
      </c>
      <c r="E224" s="29" t="s">
        <v>102</v>
      </c>
    </row>
    <row r="225" spans="1:5" s="13" customFormat="1" ht="12.75" customHeight="1" outlineLevel="1">
      <c r="A225" s="267"/>
      <c r="B225" s="27">
        <v>14</v>
      </c>
      <c r="C225" s="148">
        <v>19</v>
      </c>
      <c r="D225" s="29" t="s">
        <v>903</v>
      </c>
      <c r="E225" s="29" t="s">
        <v>735</v>
      </c>
    </row>
    <row r="226" spans="1:5" s="13" customFormat="1" ht="12.75" customHeight="1" outlineLevel="1">
      <c r="A226" s="267"/>
      <c r="B226" s="27">
        <v>14</v>
      </c>
      <c r="C226" s="148">
        <v>20</v>
      </c>
      <c r="D226" s="29" t="s">
        <v>908</v>
      </c>
      <c r="E226" s="29" t="s">
        <v>827</v>
      </c>
    </row>
    <row r="227" spans="1:5" s="13" customFormat="1" ht="12">
      <c r="A227" s="267"/>
      <c r="B227" s="44">
        <v>15</v>
      </c>
      <c r="C227" s="156"/>
      <c r="D227" s="41" t="s">
        <v>1081</v>
      </c>
      <c r="E227" s="42" t="s">
        <v>914</v>
      </c>
    </row>
    <row r="228" spans="1:5" s="13" customFormat="1" ht="12.75" customHeight="1" outlineLevel="1">
      <c r="A228" s="267"/>
      <c r="B228" s="27">
        <v>15</v>
      </c>
      <c r="C228" s="148">
        <v>1</v>
      </c>
      <c r="D228" s="29" t="s">
        <v>915</v>
      </c>
      <c r="E228" s="29" t="s">
        <v>77</v>
      </c>
    </row>
    <row r="229" spans="1:5" s="13" customFormat="1" ht="12.75" customHeight="1" outlineLevel="1">
      <c r="A229" s="267"/>
      <c r="B229" s="27">
        <v>15</v>
      </c>
      <c r="C229" s="148">
        <v>2</v>
      </c>
      <c r="D229" s="29" t="s">
        <v>916</v>
      </c>
      <c r="E229" s="29" t="s">
        <v>77</v>
      </c>
    </row>
    <row r="230" spans="1:5" s="13" customFormat="1" ht="12.75" customHeight="1" outlineLevel="1">
      <c r="A230" s="267"/>
      <c r="B230" s="27">
        <v>15</v>
      </c>
      <c r="C230" s="148">
        <v>3</v>
      </c>
      <c r="D230" s="29" t="s">
        <v>84</v>
      </c>
      <c r="E230" s="29" t="s">
        <v>66</v>
      </c>
    </row>
    <row r="231" spans="1:5" s="13" customFormat="1" ht="12.75" customHeight="1" outlineLevel="1">
      <c r="A231" s="267"/>
      <c r="B231" s="27">
        <v>15</v>
      </c>
      <c r="C231" s="148">
        <v>4</v>
      </c>
      <c r="D231" s="29" t="s">
        <v>336</v>
      </c>
      <c r="E231" s="29" t="s">
        <v>102</v>
      </c>
    </row>
    <row r="232" spans="1:5" s="13" customFormat="1" ht="12.75" customHeight="1" outlineLevel="1">
      <c r="A232" s="267"/>
      <c r="B232" s="27">
        <v>15</v>
      </c>
      <c r="C232" s="148">
        <v>5</v>
      </c>
      <c r="D232" s="29" t="s">
        <v>927</v>
      </c>
      <c r="E232" s="29" t="s">
        <v>77</v>
      </c>
    </row>
    <row r="233" spans="1:5" s="13" customFormat="1" ht="12.75" customHeight="1" outlineLevel="1">
      <c r="A233" s="267"/>
      <c r="B233" s="27">
        <v>15</v>
      </c>
      <c r="C233" s="148">
        <v>6</v>
      </c>
      <c r="D233" s="29" t="s">
        <v>933</v>
      </c>
      <c r="E233" s="29" t="s">
        <v>102</v>
      </c>
    </row>
    <row r="234" spans="1:5" s="13" customFormat="1" ht="12.75" customHeight="1" outlineLevel="1">
      <c r="A234" s="267"/>
      <c r="B234" s="27">
        <v>15</v>
      </c>
      <c r="C234" s="148">
        <v>7</v>
      </c>
      <c r="D234" s="29" t="s">
        <v>589</v>
      </c>
      <c r="E234" s="29" t="s">
        <v>66</v>
      </c>
    </row>
    <row r="235" spans="1:5" s="13" customFormat="1" ht="12.75" customHeight="1" outlineLevel="1">
      <c r="A235" s="267"/>
      <c r="B235" s="27">
        <v>15</v>
      </c>
      <c r="C235" s="148">
        <v>8</v>
      </c>
      <c r="D235" s="29" t="s">
        <v>942</v>
      </c>
      <c r="E235" s="29" t="s">
        <v>102</v>
      </c>
    </row>
    <row r="236" spans="1:5" s="13" customFormat="1" ht="12.75" customHeight="1" outlineLevel="1">
      <c r="A236" s="267"/>
      <c r="B236" s="27">
        <v>15</v>
      </c>
      <c r="C236" s="148">
        <v>9</v>
      </c>
      <c r="D236" s="29" t="s">
        <v>947</v>
      </c>
      <c r="E236" s="29" t="s">
        <v>217</v>
      </c>
    </row>
    <row r="237" spans="1:5" s="13" customFormat="1" ht="12.75" customHeight="1" outlineLevel="1">
      <c r="A237" s="267"/>
      <c r="B237" s="27">
        <v>15</v>
      </c>
      <c r="C237" s="148">
        <v>10</v>
      </c>
      <c r="D237" s="29" t="s">
        <v>954</v>
      </c>
      <c r="E237" s="29" t="s">
        <v>66</v>
      </c>
    </row>
    <row r="238" spans="1:5" s="13" customFormat="1" ht="12.75" customHeight="1" outlineLevel="1">
      <c r="A238" s="267"/>
      <c r="B238" s="27">
        <v>15</v>
      </c>
      <c r="C238" s="148">
        <v>11</v>
      </c>
      <c r="D238" s="29" t="s">
        <v>956</v>
      </c>
      <c r="E238" s="29" t="s">
        <v>102</v>
      </c>
    </row>
    <row r="239" spans="1:5" s="13" customFormat="1" ht="12.75" customHeight="1" outlineLevel="1">
      <c r="A239" s="267"/>
      <c r="B239" s="27">
        <v>15</v>
      </c>
      <c r="C239" s="148">
        <v>12</v>
      </c>
      <c r="D239" s="29" t="s">
        <v>958</v>
      </c>
      <c r="E239" s="29" t="s">
        <v>77</v>
      </c>
    </row>
    <row r="240" spans="1:5" s="13" customFormat="1" ht="12.75" customHeight="1" outlineLevel="1">
      <c r="A240" s="267"/>
      <c r="B240" s="27">
        <v>15</v>
      </c>
      <c r="C240" s="148">
        <v>13</v>
      </c>
      <c r="D240" s="29" t="s">
        <v>961</v>
      </c>
      <c r="E240" s="29" t="s">
        <v>102</v>
      </c>
    </row>
    <row r="241" spans="1:5" s="13" customFormat="1" ht="12.75" customHeight="1" outlineLevel="1">
      <c r="A241" s="267"/>
      <c r="B241" s="27">
        <v>15</v>
      </c>
      <c r="C241" s="148">
        <v>14</v>
      </c>
      <c r="D241" s="29" t="s">
        <v>964</v>
      </c>
      <c r="E241" s="29" t="s">
        <v>77</v>
      </c>
    </row>
    <row r="242" spans="1:5" s="13" customFormat="1" ht="12.75" customHeight="1" outlineLevel="1">
      <c r="A242" s="267"/>
      <c r="B242" s="27">
        <v>15</v>
      </c>
      <c r="C242" s="148">
        <v>15</v>
      </c>
      <c r="D242" s="29" t="s">
        <v>969</v>
      </c>
      <c r="E242" s="29" t="s">
        <v>72</v>
      </c>
    </row>
    <row r="243" spans="1:5" s="13" customFormat="1" ht="12.75" customHeight="1" outlineLevel="1">
      <c r="A243" s="267"/>
      <c r="B243" s="27">
        <v>15</v>
      </c>
      <c r="C243" s="148">
        <v>16</v>
      </c>
      <c r="D243" s="29" t="s">
        <v>971</v>
      </c>
      <c r="E243" s="29" t="s">
        <v>77</v>
      </c>
    </row>
    <row r="244" spans="1:5" s="13" customFormat="1" ht="12.75" customHeight="1" outlineLevel="1">
      <c r="A244" s="267"/>
      <c r="B244" s="27">
        <v>15</v>
      </c>
      <c r="C244" s="148">
        <v>17</v>
      </c>
      <c r="D244" s="29" t="s">
        <v>975</v>
      </c>
      <c r="E244" s="29" t="s">
        <v>102</v>
      </c>
    </row>
    <row r="245" spans="1:5" s="13" customFormat="1" ht="12.75" customHeight="1" outlineLevel="1">
      <c r="A245" s="267"/>
      <c r="B245" s="27">
        <v>15</v>
      </c>
      <c r="C245" s="148">
        <v>18</v>
      </c>
      <c r="D245" s="29" t="s">
        <v>978</v>
      </c>
      <c r="E245" s="29" t="s">
        <v>102</v>
      </c>
    </row>
    <row r="246" spans="1:5" s="13" customFormat="1" ht="12.75" customHeight="1" outlineLevel="1">
      <c r="A246" s="267"/>
      <c r="B246" s="27">
        <v>15</v>
      </c>
      <c r="C246" s="148">
        <v>19</v>
      </c>
      <c r="D246" s="29" t="s">
        <v>982</v>
      </c>
      <c r="E246" s="29" t="s">
        <v>77</v>
      </c>
    </row>
    <row r="247" spans="1:5" s="13" customFormat="1" ht="12">
      <c r="A247" s="267"/>
      <c r="B247" s="44">
        <v>16</v>
      </c>
      <c r="C247" s="156"/>
      <c r="D247" s="42" t="s">
        <v>1082</v>
      </c>
      <c r="E247" s="42" t="s">
        <v>1755</v>
      </c>
    </row>
    <row r="248" spans="1:5" s="13" customFormat="1" ht="12" outlineLevel="1">
      <c r="A248" s="267"/>
      <c r="B248" s="28">
        <v>16</v>
      </c>
      <c r="C248" s="148">
        <v>1</v>
      </c>
      <c r="D248" s="29" t="s">
        <v>1083</v>
      </c>
      <c r="E248" s="29" t="s">
        <v>1749</v>
      </c>
    </row>
    <row r="249" spans="1:5" s="13" customFormat="1" ht="12" outlineLevel="1">
      <c r="A249" s="267"/>
      <c r="B249" s="28">
        <v>16</v>
      </c>
      <c r="C249" s="148">
        <v>2</v>
      </c>
      <c r="D249" s="29" t="s">
        <v>986</v>
      </c>
      <c r="E249" s="29" t="s">
        <v>102</v>
      </c>
    </row>
    <row r="250" spans="1:5" s="13" customFormat="1" ht="12" outlineLevel="1">
      <c r="A250" s="267"/>
      <c r="B250" s="28">
        <v>16</v>
      </c>
      <c r="C250" s="148">
        <v>3</v>
      </c>
      <c r="D250" s="29" t="s">
        <v>992</v>
      </c>
      <c r="E250" s="29" t="s">
        <v>77</v>
      </c>
    </row>
    <row r="251" spans="1:5" s="13" customFormat="1" ht="12" outlineLevel="1">
      <c r="A251" s="267"/>
      <c r="B251" s="28">
        <v>16</v>
      </c>
      <c r="C251" s="148">
        <v>4</v>
      </c>
      <c r="D251" s="29" t="s">
        <v>998</v>
      </c>
      <c r="E251" s="29" t="s">
        <v>102</v>
      </c>
    </row>
    <row r="252" spans="1:5" s="13" customFormat="1" ht="12" outlineLevel="1">
      <c r="A252" s="267"/>
      <c r="B252" s="28">
        <v>16</v>
      </c>
      <c r="C252" s="148">
        <v>5</v>
      </c>
      <c r="D252" s="29" t="s">
        <v>1003</v>
      </c>
      <c r="E252" s="29" t="s">
        <v>77</v>
      </c>
    </row>
    <row r="253" spans="1:5" s="13" customFormat="1" ht="12" outlineLevel="1">
      <c r="A253" s="267"/>
      <c r="B253" s="28">
        <v>16</v>
      </c>
      <c r="C253" s="148">
        <v>6</v>
      </c>
      <c r="D253" s="29" t="s">
        <v>1006</v>
      </c>
      <c r="E253" s="29" t="s">
        <v>102</v>
      </c>
    </row>
    <row r="254" spans="1:5" s="13" customFormat="1" ht="12" outlineLevel="1">
      <c r="A254" s="273"/>
      <c r="B254" s="28">
        <v>16</v>
      </c>
      <c r="C254" s="148">
        <v>7</v>
      </c>
      <c r="D254" s="29" t="s">
        <v>336</v>
      </c>
      <c r="E254" s="29" t="s">
        <v>102</v>
      </c>
    </row>
    <row r="255" spans="1:5" s="13" customFormat="1" ht="12" outlineLevel="1">
      <c r="A255" s="273"/>
      <c r="B255" s="28">
        <v>16</v>
      </c>
      <c r="C255" s="148">
        <v>8</v>
      </c>
      <c r="D255" s="29" t="s">
        <v>1014</v>
      </c>
      <c r="E255" s="29" t="s">
        <v>102</v>
      </c>
    </row>
    <row r="256" spans="1:5" s="13" customFormat="1" ht="12" outlineLevel="1">
      <c r="A256" s="273"/>
      <c r="B256" s="28">
        <v>16</v>
      </c>
      <c r="C256" s="148">
        <v>9</v>
      </c>
      <c r="D256" s="29" t="s">
        <v>773</v>
      </c>
      <c r="E256" s="29" t="s">
        <v>102</v>
      </c>
    </row>
    <row r="257" spans="1:5" s="13" customFormat="1" ht="12" outlineLevel="1">
      <c r="A257" s="273"/>
      <c r="B257" s="28">
        <v>16</v>
      </c>
      <c r="C257" s="148">
        <v>10</v>
      </c>
      <c r="D257" s="29" t="s">
        <v>1020</v>
      </c>
      <c r="E257" s="29" t="s">
        <v>77</v>
      </c>
    </row>
    <row r="258" spans="1:5" s="13" customFormat="1" ht="12" outlineLevel="1">
      <c r="A258" s="273"/>
      <c r="B258" s="28">
        <v>16</v>
      </c>
      <c r="C258" s="148">
        <v>11</v>
      </c>
      <c r="D258" s="29" t="s">
        <v>1026</v>
      </c>
      <c r="E258" s="29" t="s">
        <v>77</v>
      </c>
    </row>
    <row r="259" spans="1:5" s="13" customFormat="1" ht="12" outlineLevel="1">
      <c r="A259" s="273"/>
      <c r="B259" s="28">
        <v>16</v>
      </c>
      <c r="C259" s="148">
        <v>12</v>
      </c>
      <c r="D259" s="29" t="s">
        <v>1030</v>
      </c>
      <c r="E259" s="29" t="s">
        <v>102</v>
      </c>
    </row>
    <row r="260" spans="1:5" s="13" customFormat="1" ht="12" outlineLevel="1">
      <c r="A260" s="273"/>
      <c r="B260" s="28">
        <v>16</v>
      </c>
      <c r="C260" s="148">
        <v>13</v>
      </c>
      <c r="D260" s="29" t="s">
        <v>1033</v>
      </c>
      <c r="E260" s="29" t="s">
        <v>102</v>
      </c>
    </row>
    <row r="261" spans="1:5" s="13" customFormat="1" ht="12" outlineLevel="1">
      <c r="A261" s="273"/>
      <c r="B261" s="28">
        <v>16</v>
      </c>
      <c r="C261" s="148">
        <v>14</v>
      </c>
      <c r="D261" s="29" t="s">
        <v>1037</v>
      </c>
      <c r="E261" s="29" t="s">
        <v>77</v>
      </c>
    </row>
    <row r="262" spans="1:5" s="13" customFormat="1" ht="12" outlineLevel="1">
      <c r="A262" s="273"/>
      <c r="B262" s="28">
        <v>16</v>
      </c>
      <c r="C262" s="148">
        <v>15</v>
      </c>
      <c r="D262" s="29" t="s">
        <v>1043</v>
      </c>
      <c r="E262" s="29" t="s">
        <v>102</v>
      </c>
    </row>
    <row r="263" spans="1:5" s="13" customFormat="1" ht="12" outlineLevel="1">
      <c r="A263" s="267"/>
      <c r="B263" s="28">
        <v>16</v>
      </c>
      <c r="C263" s="148">
        <v>16</v>
      </c>
      <c r="D263" s="29" t="s">
        <v>1048</v>
      </c>
      <c r="E263" s="29" t="s">
        <v>72</v>
      </c>
    </row>
    <row r="264" spans="1:5" s="13" customFormat="1" ht="12" outlineLevel="1">
      <c r="A264" s="267"/>
      <c r="B264" s="28">
        <v>16</v>
      </c>
      <c r="C264" s="148">
        <v>17</v>
      </c>
      <c r="D264" s="29" t="s">
        <v>431</v>
      </c>
      <c r="E264" s="29" t="s">
        <v>89</v>
      </c>
    </row>
    <row r="265" spans="1:5" s="13" customFormat="1" ht="12" outlineLevel="1">
      <c r="A265" s="267"/>
      <c r="B265" s="28">
        <v>16</v>
      </c>
      <c r="C265" s="148">
        <v>18</v>
      </c>
      <c r="D265" s="29" t="s">
        <v>1052</v>
      </c>
      <c r="E265" s="29" t="s">
        <v>77</v>
      </c>
    </row>
    <row r="266" spans="1:5" s="13" customFormat="1" ht="12.75" customHeight="1" outlineLevel="1">
      <c r="A266" s="267"/>
      <c r="B266" s="28">
        <v>16</v>
      </c>
      <c r="C266" s="148">
        <v>19</v>
      </c>
      <c r="D266" s="29" t="s">
        <v>1054</v>
      </c>
      <c r="E266" s="29" t="s">
        <v>66</v>
      </c>
    </row>
    <row r="267" spans="1:5" s="13" customFormat="1" ht="12.75" customHeight="1" outlineLevel="1">
      <c r="A267" s="267"/>
      <c r="B267" s="28">
        <v>16</v>
      </c>
      <c r="C267" s="148">
        <v>20</v>
      </c>
      <c r="D267" s="29" t="s">
        <v>975</v>
      </c>
      <c r="E267" s="29" t="s">
        <v>217</v>
      </c>
    </row>
    <row r="268" spans="1:5" s="13" customFormat="1" ht="12.75" customHeight="1" outlineLevel="1">
      <c r="A268" s="267"/>
      <c r="B268" s="28">
        <v>16</v>
      </c>
      <c r="C268" s="148">
        <v>21</v>
      </c>
      <c r="D268" s="29" t="s">
        <v>1063</v>
      </c>
      <c r="E268" s="29" t="s">
        <v>102</v>
      </c>
    </row>
    <row r="269" spans="1:5" s="13" customFormat="1" ht="12.75" customHeight="1" outlineLevel="1">
      <c r="A269" s="267"/>
      <c r="B269" s="28">
        <v>16</v>
      </c>
      <c r="C269" s="148">
        <v>22</v>
      </c>
      <c r="D269" s="29" t="s">
        <v>1068</v>
      </c>
      <c r="E269" s="29" t="s">
        <v>66</v>
      </c>
    </row>
    <row r="270" spans="1:5" s="13" customFormat="1" ht="12.75" customHeight="1" outlineLevel="1">
      <c r="A270" s="267"/>
      <c r="B270" s="28">
        <v>16</v>
      </c>
      <c r="C270" s="148">
        <v>23</v>
      </c>
      <c r="D270" s="29" t="s">
        <v>915</v>
      </c>
      <c r="E270" s="29" t="s">
        <v>102</v>
      </c>
    </row>
    <row r="271" spans="1:5" s="13" customFormat="1" ht="12">
      <c r="A271" s="267" t="s">
        <v>1084</v>
      </c>
      <c r="B271" s="113">
        <v>17</v>
      </c>
      <c r="C271" s="157"/>
      <c r="D271" s="114" t="s">
        <v>1375</v>
      </c>
      <c r="E271" s="146" t="s">
        <v>1739</v>
      </c>
    </row>
    <row r="272" spans="1:5" s="13" customFormat="1" ht="12.75" customHeight="1" outlineLevel="1">
      <c r="A272" s="267"/>
      <c r="B272" s="28">
        <v>17</v>
      </c>
      <c r="C272" s="148">
        <v>1</v>
      </c>
      <c r="D272" s="30" t="s">
        <v>1380</v>
      </c>
      <c r="E272" s="29" t="s">
        <v>77</v>
      </c>
    </row>
    <row r="273" spans="1:5" s="13" customFormat="1" ht="12.75" customHeight="1" outlineLevel="1">
      <c r="A273" s="267"/>
      <c r="B273" s="28">
        <v>17</v>
      </c>
      <c r="C273" s="148">
        <v>2</v>
      </c>
      <c r="D273" s="30" t="s">
        <v>1090</v>
      </c>
      <c r="E273" s="29" t="s">
        <v>77</v>
      </c>
    </row>
    <row r="274" spans="1:5" s="13" customFormat="1" ht="12.75" customHeight="1" outlineLevel="1">
      <c r="A274" s="267"/>
      <c r="B274" s="28">
        <v>17</v>
      </c>
      <c r="C274" s="148">
        <v>3</v>
      </c>
      <c r="D274" s="30" t="s">
        <v>131</v>
      </c>
      <c r="E274" s="29" t="s">
        <v>89</v>
      </c>
    </row>
    <row r="275" spans="1:5" s="13" customFormat="1" ht="12.75" customHeight="1" outlineLevel="1">
      <c r="A275" s="267"/>
      <c r="B275" s="28">
        <v>17</v>
      </c>
      <c r="C275" s="148">
        <v>4</v>
      </c>
      <c r="D275" s="30" t="s">
        <v>1094</v>
      </c>
      <c r="E275" s="29" t="s">
        <v>66</v>
      </c>
    </row>
    <row r="276" spans="1:5" s="13" customFormat="1" ht="12.75" customHeight="1" outlineLevel="1">
      <c r="A276" s="267"/>
      <c r="B276" s="28">
        <v>17</v>
      </c>
      <c r="C276" s="148">
        <v>5</v>
      </c>
      <c r="D276" s="30" t="s">
        <v>1099</v>
      </c>
      <c r="E276" s="29" t="s">
        <v>66</v>
      </c>
    </row>
    <row r="277" spans="1:5" s="13" customFormat="1" ht="12.75" customHeight="1" outlineLevel="1">
      <c r="A277" s="267"/>
      <c r="B277" s="28">
        <v>17</v>
      </c>
      <c r="C277" s="148">
        <v>6</v>
      </c>
      <c r="D277" s="30" t="s">
        <v>1102</v>
      </c>
      <c r="E277" s="29" t="s">
        <v>102</v>
      </c>
    </row>
    <row r="278" spans="1:5" s="13" customFormat="1" ht="12.75" customHeight="1" outlineLevel="1">
      <c r="A278" s="267"/>
      <c r="B278" s="28">
        <v>17</v>
      </c>
      <c r="C278" s="148">
        <v>7</v>
      </c>
      <c r="D278" s="30" t="s">
        <v>1107</v>
      </c>
      <c r="E278" s="29" t="s">
        <v>66</v>
      </c>
    </row>
    <row r="279" spans="1:5" s="13" customFormat="1" ht="12.75" customHeight="1" outlineLevel="1">
      <c r="A279" s="267"/>
      <c r="B279" s="28">
        <v>17</v>
      </c>
      <c r="C279" s="148">
        <v>8</v>
      </c>
      <c r="D279" s="30" t="s">
        <v>1111</v>
      </c>
      <c r="E279" s="29" t="s">
        <v>66</v>
      </c>
    </row>
    <row r="280" spans="1:5" s="13" customFormat="1" ht="12.75" customHeight="1" outlineLevel="1">
      <c r="A280" s="267"/>
      <c r="B280" s="28">
        <v>17</v>
      </c>
      <c r="C280" s="148">
        <v>9</v>
      </c>
      <c r="D280" s="30" t="s">
        <v>1014</v>
      </c>
      <c r="E280" s="29" t="s">
        <v>77</v>
      </c>
    </row>
    <row r="281" spans="1:5" s="13" customFormat="1" ht="12.75" customHeight="1" outlineLevel="1">
      <c r="A281" s="267"/>
      <c r="B281" s="28">
        <v>17</v>
      </c>
      <c r="C281" s="148">
        <v>10</v>
      </c>
      <c r="D281" s="30" t="s">
        <v>1119</v>
      </c>
      <c r="E281" s="29" t="s">
        <v>102</v>
      </c>
    </row>
    <row r="282" spans="1:5" s="13" customFormat="1" ht="12.75" customHeight="1" outlineLevel="1">
      <c r="A282" s="267"/>
      <c r="B282" s="28">
        <v>17</v>
      </c>
      <c r="C282" s="148">
        <v>11</v>
      </c>
      <c r="D282" s="30" t="s">
        <v>1123</v>
      </c>
      <c r="E282" s="29" t="s">
        <v>77</v>
      </c>
    </row>
    <row r="283" spans="1:5" s="13" customFormat="1" ht="12.75" customHeight="1" outlineLevel="1">
      <c r="A283" s="267"/>
      <c r="B283" s="28">
        <v>17</v>
      </c>
      <c r="C283" s="148">
        <v>12</v>
      </c>
      <c r="D283" s="30" t="s">
        <v>1125</v>
      </c>
      <c r="E283" s="29" t="s">
        <v>66</v>
      </c>
    </row>
    <row r="284" spans="1:5" s="13" customFormat="1" ht="12.75" customHeight="1" outlineLevel="1">
      <c r="A284" s="267"/>
      <c r="B284" s="28">
        <v>17</v>
      </c>
      <c r="C284" s="148">
        <v>13</v>
      </c>
      <c r="D284" s="30" t="s">
        <v>1128</v>
      </c>
      <c r="E284" s="29" t="s">
        <v>102</v>
      </c>
    </row>
    <row r="285" spans="1:5" s="13" customFormat="1" ht="12.75" customHeight="1" outlineLevel="1">
      <c r="A285" s="267"/>
      <c r="B285" s="28">
        <v>17</v>
      </c>
      <c r="C285" s="148">
        <v>14</v>
      </c>
      <c r="D285" s="30" t="s">
        <v>1030</v>
      </c>
      <c r="E285" s="29" t="s">
        <v>217</v>
      </c>
    </row>
    <row r="286" spans="1:5" s="13" customFormat="1" ht="12.75" customHeight="1" outlineLevel="1">
      <c r="A286" s="267"/>
      <c r="B286" s="28">
        <v>17</v>
      </c>
      <c r="C286" s="148">
        <v>15</v>
      </c>
      <c r="D286" s="30" t="s">
        <v>1133</v>
      </c>
      <c r="E286" s="29" t="s">
        <v>66</v>
      </c>
    </row>
    <row r="287" spans="1:5" s="13" customFormat="1" ht="12.75" customHeight="1" outlineLevel="1">
      <c r="A287" s="267"/>
      <c r="B287" s="28">
        <v>17</v>
      </c>
      <c r="C287" s="148">
        <v>16</v>
      </c>
      <c r="D287" s="30" t="s">
        <v>1135</v>
      </c>
      <c r="E287" s="29" t="s">
        <v>102</v>
      </c>
    </row>
    <row r="288" spans="1:5" s="13" customFormat="1" ht="12.75" customHeight="1" outlineLevel="1">
      <c r="A288" s="267"/>
      <c r="B288" s="28">
        <v>17</v>
      </c>
      <c r="C288" s="148">
        <v>17</v>
      </c>
      <c r="D288" s="30" t="s">
        <v>1138</v>
      </c>
      <c r="E288" s="29" t="s">
        <v>66</v>
      </c>
    </row>
    <row r="289" spans="1:5" s="13" customFormat="1" ht="12.75" customHeight="1" outlineLevel="1">
      <c r="A289" s="267"/>
      <c r="B289" s="28">
        <v>17</v>
      </c>
      <c r="C289" s="148">
        <v>18</v>
      </c>
      <c r="D289" s="30" t="s">
        <v>1142</v>
      </c>
      <c r="E289" s="29" t="s">
        <v>102</v>
      </c>
    </row>
    <row r="290" spans="1:5" s="13" customFormat="1" ht="13.5" customHeight="1" outlineLevel="1">
      <c r="A290" s="267"/>
      <c r="B290" s="28">
        <v>17</v>
      </c>
      <c r="C290" s="148">
        <v>19</v>
      </c>
      <c r="D290" s="30" t="s">
        <v>1146</v>
      </c>
      <c r="E290" s="29" t="s">
        <v>66</v>
      </c>
    </row>
    <row r="291" spans="1:5" s="13" customFormat="1" ht="12.75" customHeight="1" outlineLevel="1">
      <c r="A291" s="267"/>
      <c r="B291" s="28">
        <v>17</v>
      </c>
      <c r="C291" s="148">
        <v>20</v>
      </c>
      <c r="D291" s="30" t="s">
        <v>1147</v>
      </c>
      <c r="E291" s="29" t="s">
        <v>66</v>
      </c>
    </row>
    <row r="292" spans="1:5" s="13" customFormat="1" ht="12.75" customHeight="1" outlineLevel="1">
      <c r="A292" s="267"/>
      <c r="B292" s="28">
        <v>17</v>
      </c>
      <c r="C292" s="148">
        <v>21</v>
      </c>
      <c r="D292" s="30" t="s">
        <v>1152</v>
      </c>
      <c r="E292" s="29" t="s">
        <v>102</v>
      </c>
    </row>
    <row r="293" spans="1:5" s="13" customFormat="1" ht="12.75" customHeight="1" outlineLevel="1">
      <c r="A293" s="267"/>
      <c r="B293" s="28">
        <v>17</v>
      </c>
      <c r="C293" s="148">
        <v>22</v>
      </c>
      <c r="D293" s="30" t="s">
        <v>1156</v>
      </c>
      <c r="E293" s="29" t="s">
        <v>66</v>
      </c>
    </row>
    <row r="294" spans="1:5" s="13" customFormat="1" ht="12.75" customHeight="1" outlineLevel="1">
      <c r="A294" s="267"/>
      <c r="B294" s="28">
        <v>17</v>
      </c>
      <c r="C294" s="148">
        <v>23</v>
      </c>
      <c r="D294" s="30" t="s">
        <v>1158</v>
      </c>
      <c r="E294" s="29" t="s">
        <v>102</v>
      </c>
    </row>
    <row r="295" spans="1:5" s="13" customFormat="1" ht="12.75" customHeight="1" outlineLevel="1">
      <c r="A295" s="267"/>
      <c r="B295" s="28">
        <v>17</v>
      </c>
      <c r="C295" s="148">
        <v>24</v>
      </c>
      <c r="D295" s="30" t="s">
        <v>1162</v>
      </c>
      <c r="E295" s="29" t="s">
        <v>102</v>
      </c>
    </row>
    <row r="296" spans="1:5" s="13" customFormat="1" ht="12">
      <c r="A296" s="267"/>
      <c r="B296" s="40">
        <v>18</v>
      </c>
      <c r="C296" s="156"/>
      <c r="D296" s="41" t="s">
        <v>1376</v>
      </c>
      <c r="E296" s="42" t="s">
        <v>1166</v>
      </c>
    </row>
    <row r="297" spans="1:5" s="13" customFormat="1" ht="12.75" customHeight="1" outlineLevel="1">
      <c r="A297" s="267"/>
      <c r="B297" s="28">
        <v>18</v>
      </c>
      <c r="C297" s="148">
        <v>1</v>
      </c>
      <c r="D297" s="30" t="s">
        <v>1167</v>
      </c>
      <c r="E297" s="29" t="s">
        <v>77</v>
      </c>
    </row>
    <row r="298" spans="1:5" s="13" customFormat="1" ht="12.75" customHeight="1" outlineLevel="1">
      <c r="A298" s="267"/>
      <c r="B298" s="28">
        <v>18</v>
      </c>
      <c r="C298" s="148">
        <v>2</v>
      </c>
      <c r="D298" s="30" t="s">
        <v>1170</v>
      </c>
      <c r="E298" s="29" t="s">
        <v>66</v>
      </c>
    </row>
    <row r="299" spans="1:5" s="13" customFormat="1" ht="12.75" customHeight="1" outlineLevel="1">
      <c r="A299" s="267"/>
      <c r="B299" s="28">
        <v>18</v>
      </c>
      <c r="C299" s="148">
        <v>3</v>
      </c>
      <c r="D299" s="30" t="s">
        <v>76</v>
      </c>
      <c r="E299" s="29" t="s">
        <v>77</v>
      </c>
    </row>
    <row r="300" spans="1:5" s="13" customFormat="1" ht="12.75" customHeight="1" outlineLevel="1">
      <c r="A300" s="267"/>
      <c r="B300" s="28">
        <v>18</v>
      </c>
      <c r="C300" s="148">
        <v>4</v>
      </c>
      <c r="D300" s="30" t="s">
        <v>1176</v>
      </c>
      <c r="E300" s="29" t="s">
        <v>102</v>
      </c>
    </row>
    <row r="301" spans="1:5" s="13" customFormat="1" ht="12.75" customHeight="1" outlineLevel="1">
      <c r="A301" s="267"/>
      <c r="B301" s="28">
        <v>18</v>
      </c>
      <c r="C301" s="148">
        <v>5</v>
      </c>
      <c r="D301" s="30" t="s">
        <v>1181</v>
      </c>
      <c r="E301" s="29" t="s">
        <v>102</v>
      </c>
    </row>
    <row r="302" spans="1:5" s="13" customFormat="1" ht="12.75" customHeight="1" outlineLevel="1">
      <c r="A302" s="267"/>
      <c r="B302" s="28">
        <v>18</v>
      </c>
      <c r="C302" s="148">
        <v>6</v>
      </c>
      <c r="D302" s="30" t="s">
        <v>1186</v>
      </c>
      <c r="E302" s="29" t="s">
        <v>66</v>
      </c>
    </row>
    <row r="303" spans="1:5" s="13" customFormat="1" ht="12.75" customHeight="1" outlineLevel="1">
      <c r="A303" s="267"/>
      <c r="B303" s="28">
        <v>18</v>
      </c>
      <c r="C303" s="148">
        <v>7</v>
      </c>
      <c r="D303" s="30" t="s">
        <v>1189</v>
      </c>
      <c r="E303" s="29" t="s">
        <v>102</v>
      </c>
    </row>
    <row r="304" spans="1:5" s="13" customFormat="1" ht="12.75" customHeight="1" outlineLevel="1">
      <c r="A304" s="267"/>
      <c r="B304" s="28">
        <v>18</v>
      </c>
      <c r="C304" s="148">
        <v>8</v>
      </c>
      <c r="D304" s="30" t="s">
        <v>1194</v>
      </c>
      <c r="E304" s="29" t="s">
        <v>72</v>
      </c>
    </row>
    <row r="305" spans="1:5" s="13" customFormat="1" ht="12.75" customHeight="1" outlineLevel="1">
      <c r="A305" s="267"/>
      <c r="B305" s="28">
        <v>18</v>
      </c>
      <c r="C305" s="148">
        <v>9</v>
      </c>
      <c r="D305" s="30" t="s">
        <v>1197</v>
      </c>
      <c r="E305" s="29" t="s">
        <v>72</v>
      </c>
    </row>
    <row r="306" spans="1:5" s="13" customFormat="1" ht="12.75" customHeight="1" outlineLevel="1">
      <c r="A306" s="267"/>
      <c r="B306" s="28">
        <v>18</v>
      </c>
      <c r="C306" s="148">
        <v>10</v>
      </c>
      <c r="D306" s="30" t="s">
        <v>1199</v>
      </c>
      <c r="E306" s="29" t="s">
        <v>102</v>
      </c>
    </row>
    <row r="307" spans="1:5" s="13" customFormat="1" ht="12.75" customHeight="1" outlineLevel="1">
      <c r="A307" s="267"/>
      <c r="B307" s="28">
        <v>18</v>
      </c>
      <c r="C307" s="148">
        <v>11</v>
      </c>
      <c r="D307" s="30" t="s">
        <v>703</v>
      </c>
      <c r="E307" s="29" t="s">
        <v>102</v>
      </c>
    </row>
    <row r="308" spans="1:5" s="13" customFormat="1" ht="12.75" customHeight="1" outlineLevel="1">
      <c r="A308" s="267"/>
      <c r="B308" s="28">
        <v>18</v>
      </c>
      <c r="C308" s="148">
        <v>12</v>
      </c>
      <c r="D308" s="30" t="s">
        <v>1208</v>
      </c>
      <c r="E308" s="29" t="s">
        <v>66</v>
      </c>
    </row>
    <row r="309" spans="1:5" s="13" customFormat="1" ht="12.75" customHeight="1" outlineLevel="1">
      <c r="A309" s="267"/>
      <c r="B309" s="28">
        <v>18</v>
      </c>
      <c r="C309" s="148">
        <v>13</v>
      </c>
      <c r="D309" s="30" t="s">
        <v>1212</v>
      </c>
      <c r="E309" s="29" t="s">
        <v>102</v>
      </c>
    </row>
    <row r="310" spans="1:5" s="13" customFormat="1" ht="12.75" customHeight="1" outlineLevel="1">
      <c r="A310" s="267"/>
      <c r="B310" s="28">
        <v>18</v>
      </c>
      <c r="C310" s="148">
        <v>14</v>
      </c>
      <c r="D310" s="30" t="s">
        <v>1215</v>
      </c>
      <c r="E310" s="29" t="s">
        <v>217</v>
      </c>
    </row>
    <row r="311" spans="1:5" s="13" customFormat="1" ht="12.75" customHeight="1" outlineLevel="1">
      <c r="A311" s="267"/>
      <c r="B311" s="28">
        <v>18</v>
      </c>
      <c r="C311" s="148">
        <v>15</v>
      </c>
      <c r="D311" s="30" t="s">
        <v>359</v>
      </c>
      <c r="E311" s="29" t="s">
        <v>66</v>
      </c>
    </row>
    <row r="312" spans="1:5" s="13" customFormat="1" ht="12.75" customHeight="1" outlineLevel="1">
      <c r="A312" s="267"/>
      <c r="B312" s="28">
        <v>18</v>
      </c>
      <c r="C312" s="148">
        <v>16</v>
      </c>
      <c r="D312" s="30" t="s">
        <v>1220</v>
      </c>
      <c r="E312" s="29" t="s">
        <v>66</v>
      </c>
    </row>
    <row r="313" spans="1:5" s="13" customFormat="1" ht="12.75" customHeight="1" outlineLevel="1">
      <c r="A313" s="267"/>
      <c r="B313" s="28">
        <v>18</v>
      </c>
      <c r="C313" s="148">
        <v>17</v>
      </c>
      <c r="D313" s="30" t="s">
        <v>1224</v>
      </c>
      <c r="E313" s="29" t="s">
        <v>66</v>
      </c>
    </row>
    <row r="314" spans="1:5" s="13" customFormat="1" ht="12.75" customHeight="1" outlineLevel="1">
      <c r="A314" s="267"/>
      <c r="B314" s="28">
        <v>18</v>
      </c>
      <c r="C314" s="148">
        <v>18</v>
      </c>
      <c r="D314" s="30" t="s">
        <v>365</v>
      </c>
      <c r="E314" s="29" t="s">
        <v>66</v>
      </c>
    </row>
    <row r="315" spans="1:5" s="13" customFormat="1" ht="12">
      <c r="A315" s="267"/>
      <c r="B315" s="40">
        <v>19</v>
      </c>
      <c r="C315" s="156"/>
      <c r="D315" s="41" t="s">
        <v>1377</v>
      </c>
      <c r="E315" s="42" t="s">
        <v>1730</v>
      </c>
    </row>
    <row r="316" spans="1:5" s="13" customFormat="1" ht="12.75" customHeight="1" outlineLevel="1">
      <c r="A316" s="267"/>
      <c r="B316" s="28">
        <v>19</v>
      </c>
      <c r="C316" s="148">
        <v>1</v>
      </c>
      <c r="D316" s="30" t="s">
        <v>1231</v>
      </c>
      <c r="E316" s="29" t="s">
        <v>1232</v>
      </c>
    </row>
    <row r="317" spans="1:5" s="13" customFormat="1" ht="12.75" customHeight="1" outlineLevel="1">
      <c r="A317" s="267"/>
      <c r="B317" s="28">
        <v>19</v>
      </c>
      <c r="C317" s="148">
        <v>2</v>
      </c>
      <c r="D317" s="30" t="s">
        <v>1242</v>
      </c>
      <c r="E317" s="29" t="s">
        <v>827</v>
      </c>
    </row>
    <row r="318" spans="1:5" s="13" customFormat="1" ht="12.75" customHeight="1" outlineLevel="1">
      <c r="A318" s="267"/>
      <c r="B318" s="28">
        <v>19</v>
      </c>
      <c r="C318" s="148">
        <v>3</v>
      </c>
      <c r="D318" s="30" t="s">
        <v>1243</v>
      </c>
      <c r="E318" s="29" t="s">
        <v>735</v>
      </c>
    </row>
    <row r="319" spans="1:5" s="13" customFormat="1" ht="12.75" customHeight="1" outlineLevel="1">
      <c r="A319" s="267"/>
      <c r="B319" s="28">
        <v>19</v>
      </c>
      <c r="C319" s="148">
        <v>4</v>
      </c>
      <c r="D319" s="30" t="s">
        <v>748</v>
      </c>
      <c r="E319" s="29" t="s">
        <v>827</v>
      </c>
    </row>
    <row r="320" spans="1:5" s="13" customFormat="1" ht="12.75" customHeight="1" outlineLevel="1">
      <c r="A320" s="267"/>
      <c r="B320" s="28">
        <v>19</v>
      </c>
      <c r="C320" s="148">
        <v>5</v>
      </c>
      <c r="D320" s="30" t="s">
        <v>751</v>
      </c>
      <c r="E320" s="29" t="s">
        <v>735</v>
      </c>
    </row>
    <row r="321" spans="1:5" s="13" customFormat="1" ht="12.75" customHeight="1" outlineLevel="1">
      <c r="A321" s="267"/>
      <c r="B321" s="28">
        <v>19</v>
      </c>
      <c r="C321" s="148">
        <v>6</v>
      </c>
      <c r="D321" s="30" t="s">
        <v>1244</v>
      </c>
      <c r="E321" s="29" t="s">
        <v>813</v>
      </c>
    </row>
    <row r="322" spans="1:5" s="13" customFormat="1" ht="12.75" customHeight="1" outlineLevel="1">
      <c r="A322" s="267"/>
      <c r="B322" s="28">
        <v>19</v>
      </c>
      <c r="C322" s="148">
        <v>7</v>
      </c>
      <c r="D322" s="30" t="s">
        <v>1245</v>
      </c>
      <c r="E322" s="29" t="s">
        <v>735</v>
      </c>
    </row>
    <row r="323" spans="1:5" s="13" customFormat="1" ht="12.75" customHeight="1" outlineLevel="1">
      <c r="A323" s="267"/>
      <c r="B323" s="28">
        <v>19</v>
      </c>
      <c r="C323" s="148">
        <v>8</v>
      </c>
      <c r="D323" s="30" t="s">
        <v>1246</v>
      </c>
      <c r="E323" s="29" t="s">
        <v>1247</v>
      </c>
    </row>
    <row r="324" spans="1:5" s="13" customFormat="1" ht="12.75" customHeight="1" outlineLevel="1">
      <c r="A324" s="267"/>
      <c r="B324" s="28">
        <v>19</v>
      </c>
      <c r="C324" s="148">
        <v>9</v>
      </c>
      <c r="D324" s="30" t="s">
        <v>1249</v>
      </c>
      <c r="E324" s="29" t="s">
        <v>804</v>
      </c>
    </row>
    <row r="325" spans="1:5" s="13" customFormat="1" ht="12.75" customHeight="1" outlineLevel="1">
      <c r="A325" s="267"/>
      <c r="B325" s="28">
        <v>19</v>
      </c>
      <c r="C325" s="148">
        <v>10</v>
      </c>
      <c r="D325" s="30" t="s">
        <v>1250</v>
      </c>
      <c r="E325" s="29" t="s">
        <v>849</v>
      </c>
    </row>
    <row r="326" spans="1:5" s="13" customFormat="1" ht="12.75" customHeight="1" outlineLevel="1">
      <c r="A326" s="267"/>
      <c r="B326" s="28">
        <v>19</v>
      </c>
      <c r="C326" s="148">
        <v>11</v>
      </c>
      <c r="D326" s="30" t="s">
        <v>1251</v>
      </c>
      <c r="E326" s="29" t="s">
        <v>849</v>
      </c>
    </row>
    <row r="327" spans="1:5" s="13" customFormat="1" ht="12.75" customHeight="1" outlineLevel="1">
      <c r="A327" s="267"/>
      <c r="B327" s="28">
        <v>19</v>
      </c>
      <c r="C327" s="148">
        <v>12</v>
      </c>
      <c r="D327" s="30" t="s">
        <v>1252</v>
      </c>
      <c r="E327" s="29" t="s">
        <v>804</v>
      </c>
    </row>
    <row r="328" spans="1:5" s="13" customFormat="1" ht="12.75" customHeight="1" outlineLevel="1">
      <c r="A328" s="267"/>
      <c r="B328" s="28">
        <v>19</v>
      </c>
      <c r="C328" s="148">
        <v>13</v>
      </c>
      <c r="D328" s="30" t="s">
        <v>1253</v>
      </c>
      <c r="E328" s="29" t="s">
        <v>1254</v>
      </c>
    </row>
    <row r="329" spans="1:5" s="13" customFormat="1" ht="12.75" customHeight="1" outlineLevel="1">
      <c r="A329" s="267"/>
      <c r="B329" s="28">
        <v>19</v>
      </c>
      <c r="C329" s="148">
        <v>14</v>
      </c>
      <c r="D329" s="30" t="s">
        <v>1255</v>
      </c>
      <c r="E329" s="29" t="s">
        <v>1232</v>
      </c>
    </row>
    <row r="330" spans="1:5" s="13" customFormat="1" ht="12">
      <c r="A330" s="267"/>
      <c r="B330" s="40">
        <v>20</v>
      </c>
      <c r="C330" s="156"/>
      <c r="D330" s="41" t="s">
        <v>1378</v>
      </c>
      <c r="E330" s="42" t="s">
        <v>1256</v>
      </c>
    </row>
    <row r="331" spans="1:5" s="13" customFormat="1" ht="12.75" customHeight="1" outlineLevel="1">
      <c r="A331" s="267"/>
      <c r="B331" s="28">
        <v>20</v>
      </c>
      <c r="C331" s="148">
        <v>1</v>
      </c>
      <c r="D331" s="30" t="s">
        <v>1381</v>
      </c>
      <c r="E331" s="29" t="s">
        <v>1257</v>
      </c>
    </row>
    <row r="332" spans="1:5" s="13" customFormat="1" ht="12.75" customHeight="1" outlineLevel="1">
      <c r="A332" s="267"/>
      <c r="B332" s="28">
        <v>20</v>
      </c>
      <c r="C332" s="148">
        <v>2</v>
      </c>
      <c r="D332" s="30" t="s">
        <v>1170</v>
      </c>
      <c r="E332" s="29" t="s">
        <v>66</v>
      </c>
    </row>
    <row r="333" spans="1:5" s="13" customFormat="1" ht="12.75" customHeight="1" outlineLevel="1">
      <c r="A333" s="267"/>
      <c r="B333" s="28">
        <v>20</v>
      </c>
      <c r="C333" s="148">
        <v>3</v>
      </c>
      <c r="D333" s="30" t="s">
        <v>84</v>
      </c>
      <c r="E333" s="29" t="s">
        <v>77</v>
      </c>
    </row>
    <row r="334" spans="1:5" s="13" customFormat="1" ht="12.75" customHeight="1" outlineLevel="1">
      <c r="A334" s="267"/>
      <c r="B334" s="28">
        <v>20</v>
      </c>
      <c r="C334" s="148">
        <v>4</v>
      </c>
      <c r="D334" s="30" t="s">
        <v>1269</v>
      </c>
      <c r="E334" s="29" t="s">
        <v>102</v>
      </c>
    </row>
    <row r="335" spans="1:5" s="13" customFormat="1" ht="12.75" customHeight="1" outlineLevel="1">
      <c r="A335" s="267"/>
      <c r="B335" s="28">
        <v>20</v>
      </c>
      <c r="C335" s="148">
        <v>5</v>
      </c>
      <c r="D335" s="30" t="s">
        <v>1186</v>
      </c>
      <c r="E335" s="29" t="s">
        <v>102</v>
      </c>
    </row>
    <row r="336" spans="1:5" s="13" customFormat="1" ht="12.75" customHeight="1" outlineLevel="1">
      <c r="A336" s="267"/>
      <c r="B336" s="28">
        <v>20</v>
      </c>
      <c r="C336" s="148">
        <v>6</v>
      </c>
      <c r="D336" s="30" t="s">
        <v>1275</v>
      </c>
      <c r="E336" s="29" t="s">
        <v>66</v>
      </c>
    </row>
    <row r="337" spans="1:5" s="13" customFormat="1" ht="12.75" customHeight="1" outlineLevel="1">
      <c r="A337" s="267"/>
      <c r="B337" s="28">
        <v>20</v>
      </c>
      <c r="C337" s="148">
        <v>7</v>
      </c>
      <c r="D337" s="30" t="s">
        <v>1278</v>
      </c>
      <c r="E337" s="29" t="s">
        <v>66</v>
      </c>
    </row>
    <row r="338" spans="1:5" s="13" customFormat="1" ht="12.75" customHeight="1" outlineLevel="1">
      <c r="A338" s="267"/>
      <c r="B338" s="28">
        <v>20</v>
      </c>
      <c r="C338" s="148">
        <v>8</v>
      </c>
      <c r="D338" s="30" t="s">
        <v>1282</v>
      </c>
      <c r="E338" s="29" t="s">
        <v>102</v>
      </c>
    </row>
    <row r="339" spans="1:5" s="13" customFormat="1" ht="12.75" customHeight="1" outlineLevel="1">
      <c r="A339" s="267"/>
      <c r="B339" s="28">
        <v>20</v>
      </c>
      <c r="C339" s="148">
        <v>9</v>
      </c>
      <c r="D339" s="30" t="s">
        <v>1288</v>
      </c>
      <c r="E339" s="29" t="s">
        <v>77</v>
      </c>
    </row>
    <row r="340" spans="1:5" s="13" customFormat="1" ht="12.75" customHeight="1" outlineLevel="1">
      <c r="A340" s="267"/>
      <c r="B340" s="28">
        <v>20</v>
      </c>
      <c r="C340" s="148">
        <v>10</v>
      </c>
      <c r="D340" s="30" t="s">
        <v>1293</v>
      </c>
      <c r="E340" s="29" t="s">
        <v>66</v>
      </c>
    </row>
    <row r="341" spans="1:5" s="13" customFormat="1" ht="12.75" customHeight="1" outlineLevel="1">
      <c r="A341" s="273"/>
      <c r="B341" s="28">
        <v>20</v>
      </c>
      <c r="C341" s="148">
        <v>11</v>
      </c>
      <c r="D341" s="30" t="s">
        <v>1297</v>
      </c>
      <c r="E341" s="29" t="s">
        <v>102</v>
      </c>
    </row>
    <row r="342" spans="1:5" s="13" customFormat="1" ht="12.75" customHeight="1" outlineLevel="1">
      <c r="A342" s="273"/>
      <c r="B342" s="28">
        <v>20</v>
      </c>
      <c r="C342" s="148">
        <v>12</v>
      </c>
      <c r="D342" s="30" t="s">
        <v>1299</v>
      </c>
      <c r="E342" s="29" t="s">
        <v>102</v>
      </c>
    </row>
    <row r="343" spans="1:5" s="13" customFormat="1" ht="12.75" customHeight="1" outlineLevel="1">
      <c r="A343" s="273"/>
      <c r="B343" s="28">
        <v>20</v>
      </c>
      <c r="C343" s="148">
        <v>13</v>
      </c>
      <c r="D343" s="30" t="s">
        <v>1303</v>
      </c>
      <c r="E343" s="29" t="s">
        <v>102</v>
      </c>
    </row>
    <row r="344" spans="1:5" s="13" customFormat="1" ht="12.75" customHeight="1" outlineLevel="1">
      <c r="A344" s="273"/>
      <c r="B344" s="28">
        <v>20</v>
      </c>
      <c r="C344" s="148">
        <v>14</v>
      </c>
      <c r="D344" s="30" t="s">
        <v>1307</v>
      </c>
      <c r="E344" s="29" t="s">
        <v>102</v>
      </c>
    </row>
    <row r="345" spans="1:5" s="13" customFormat="1" ht="12.75" customHeight="1" outlineLevel="1">
      <c r="A345" s="273"/>
      <c r="B345" s="28">
        <v>20</v>
      </c>
      <c r="C345" s="148">
        <v>15</v>
      </c>
      <c r="D345" s="30" t="s">
        <v>1311</v>
      </c>
      <c r="E345" s="29" t="s">
        <v>102</v>
      </c>
    </row>
    <row r="346" spans="1:5" s="13" customFormat="1" ht="12.75" customHeight="1" outlineLevel="1">
      <c r="A346" s="273"/>
      <c r="B346" s="28">
        <v>20</v>
      </c>
      <c r="C346" s="148">
        <v>16</v>
      </c>
      <c r="D346" s="30" t="s">
        <v>1220</v>
      </c>
      <c r="E346" s="29" t="s">
        <v>77</v>
      </c>
    </row>
    <row r="347" spans="1:5" s="13" customFormat="1" ht="12.75" customHeight="1" outlineLevel="1">
      <c r="A347" s="273"/>
      <c r="B347" s="28">
        <v>20</v>
      </c>
      <c r="C347" s="148">
        <v>17</v>
      </c>
      <c r="D347" s="30" t="s">
        <v>1315</v>
      </c>
      <c r="E347" s="29" t="s">
        <v>102</v>
      </c>
    </row>
    <row r="348" spans="1:5" s="13" customFormat="1" ht="12">
      <c r="A348" s="273"/>
      <c r="B348" s="40">
        <v>21</v>
      </c>
      <c r="C348" s="156"/>
      <c r="D348" s="41" t="s">
        <v>1379</v>
      </c>
      <c r="E348" s="42" t="s">
        <v>1748</v>
      </c>
    </row>
    <row r="349" spans="1:5" s="13" customFormat="1" ht="12" outlineLevel="1">
      <c r="A349" s="273"/>
      <c r="B349" s="28">
        <v>21</v>
      </c>
      <c r="C349" s="148">
        <v>1</v>
      </c>
      <c r="D349" s="29" t="s">
        <v>1382</v>
      </c>
      <c r="E349" s="29" t="s">
        <v>1747</v>
      </c>
    </row>
    <row r="350" spans="1:5" s="13" customFormat="1" ht="12" outlineLevel="1">
      <c r="A350" s="267" t="s">
        <v>1084</v>
      </c>
      <c r="B350" s="28">
        <v>21</v>
      </c>
      <c r="C350" s="148">
        <v>2</v>
      </c>
      <c r="D350" s="29" t="s">
        <v>1321</v>
      </c>
      <c r="E350" s="29" t="s">
        <v>66</v>
      </c>
    </row>
    <row r="351" spans="1:5" s="13" customFormat="1" ht="12" outlineLevel="1">
      <c r="A351" s="267"/>
      <c r="B351" s="28">
        <v>21</v>
      </c>
      <c r="C351" s="148">
        <v>3</v>
      </c>
      <c r="D351" s="29" t="s">
        <v>1324</v>
      </c>
      <c r="E351" s="29" t="s">
        <v>72</v>
      </c>
    </row>
    <row r="352" spans="1:5" s="13" customFormat="1" ht="12" outlineLevel="1">
      <c r="A352" s="267"/>
      <c r="B352" s="28">
        <v>21</v>
      </c>
      <c r="C352" s="148">
        <v>4</v>
      </c>
      <c r="D352" s="29" t="s">
        <v>1325</v>
      </c>
      <c r="E352" s="29" t="s">
        <v>72</v>
      </c>
    </row>
    <row r="353" spans="1:5" s="13" customFormat="1" ht="12" outlineLevel="1">
      <c r="A353" s="267"/>
      <c r="B353" s="28">
        <v>21</v>
      </c>
      <c r="C353" s="148">
        <v>5</v>
      </c>
      <c r="D353" s="29" t="s">
        <v>1328</v>
      </c>
      <c r="E353" s="29" t="s">
        <v>66</v>
      </c>
    </row>
    <row r="354" spans="1:5" s="13" customFormat="1" ht="12" outlineLevel="1">
      <c r="A354" s="267"/>
      <c r="B354" s="28">
        <v>21</v>
      </c>
      <c r="C354" s="148">
        <v>6</v>
      </c>
      <c r="D354" s="29" t="s">
        <v>1332</v>
      </c>
      <c r="E354" s="29" t="s">
        <v>102</v>
      </c>
    </row>
    <row r="355" spans="1:5" s="13" customFormat="1" ht="12" outlineLevel="1">
      <c r="A355" s="267"/>
      <c r="B355" s="28">
        <v>21</v>
      </c>
      <c r="C355" s="148">
        <v>7</v>
      </c>
      <c r="D355" s="29" t="s">
        <v>1336</v>
      </c>
      <c r="E355" s="29" t="s">
        <v>66</v>
      </c>
    </row>
    <row r="356" spans="1:5" s="13" customFormat="1" ht="12" outlineLevel="1">
      <c r="A356" s="267"/>
      <c r="B356" s="28">
        <v>21</v>
      </c>
      <c r="C356" s="148">
        <v>8</v>
      </c>
      <c r="D356" s="29" t="s">
        <v>1338</v>
      </c>
      <c r="E356" s="29" t="s">
        <v>66</v>
      </c>
    </row>
    <row r="357" spans="1:5" s="13" customFormat="1" ht="12" outlineLevel="1">
      <c r="A357" s="267"/>
      <c r="B357" s="28">
        <v>21</v>
      </c>
      <c r="C357" s="148">
        <v>9</v>
      </c>
      <c r="D357" s="29" t="s">
        <v>1341</v>
      </c>
      <c r="E357" s="29" t="s">
        <v>66</v>
      </c>
    </row>
    <row r="358" spans="1:5" s="13" customFormat="1" ht="12" outlineLevel="1">
      <c r="A358" s="267"/>
      <c r="B358" s="28">
        <v>21</v>
      </c>
      <c r="C358" s="148">
        <v>10</v>
      </c>
      <c r="D358" s="29" t="s">
        <v>1345</v>
      </c>
      <c r="E358" s="29" t="s">
        <v>66</v>
      </c>
    </row>
    <row r="359" spans="1:5" s="13" customFormat="1" ht="12" outlineLevel="1">
      <c r="A359" s="267"/>
      <c r="B359" s="28">
        <v>21</v>
      </c>
      <c r="C359" s="148">
        <v>11</v>
      </c>
      <c r="D359" s="29" t="s">
        <v>1350</v>
      </c>
      <c r="E359" s="29" t="s">
        <v>102</v>
      </c>
    </row>
    <row r="360" spans="1:5" s="13" customFormat="1" ht="12" outlineLevel="1">
      <c r="A360" s="267"/>
      <c r="B360" s="28">
        <v>21</v>
      </c>
      <c r="C360" s="148">
        <v>12</v>
      </c>
      <c r="D360" s="29" t="s">
        <v>1353</v>
      </c>
      <c r="E360" s="29" t="s">
        <v>102</v>
      </c>
    </row>
    <row r="361" spans="1:5" s="13" customFormat="1" ht="12" outlineLevel="1">
      <c r="A361" s="267"/>
      <c r="B361" s="28">
        <v>21</v>
      </c>
      <c r="C361" s="148">
        <v>13</v>
      </c>
      <c r="D361" s="29" t="s">
        <v>1356</v>
      </c>
      <c r="E361" s="29" t="s">
        <v>102</v>
      </c>
    </row>
    <row r="362" spans="1:5" s="13" customFormat="1" ht="12" outlineLevel="1">
      <c r="A362" s="267"/>
      <c r="B362" s="28">
        <v>21</v>
      </c>
      <c r="C362" s="148">
        <v>14</v>
      </c>
      <c r="D362" s="29" t="s">
        <v>1026</v>
      </c>
      <c r="E362" s="29" t="s">
        <v>77</v>
      </c>
    </row>
    <row r="363" spans="1:5" s="13" customFormat="1" ht="12" outlineLevel="1">
      <c r="A363" s="267"/>
      <c r="B363" s="28">
        <v>21</v>
      </c>
      <c r="C363" s="148">
        <v>15</v>
      </c>
      <c r="D363" s="29" t="s">
        <v>1366</v>
      </c>
      <c r="E363" s="29" t="s">
        <v>72</v>
      </c>
    </row>
    <row r="364" spans="1:5" s="13" customFormat="1" ht="12" outlineLevel="1">
      <c r="A364" s="267"/>
      <c r="B364" s="28">
        <v>21</v>
      </c>
      <c r="C364" s="148">
        <v>16</v>
      </c>
      <c r="D364" s="29" t="s">
        <v>1138</v>
      </c>
      <c r="E364" s="29" t="s">
        <v>54</v>
      </c>
    </row>
    <row r="365" spans="1:5" s="13" customFormat="1" ht="12" outlineLevel="1">
      <c r="A365" s="267"/>
      <c r="B365" s="28">
        <v>21</v>
      </c>
      <c r="C365" s="148">
        <v>17</v>
      </c>
      <c r="D365" s="29" t="s">
        <v>1307</v>
      </c>
      <c r="E365" s="29" t="s">
        <v>66</v>
      </c>
    </row>
    <row r="366" spans="1:5" s="13" customFormat="1" ht="12" outlineLevel="1">
      <c r="A366" s="267"/>
      <c r="B366" s="28">
        <v>21</v>
      </c>
      <c r="C366" s="148">
        <v>18</v>
      </c>
      <c r="D366" s="29" t="s">
        <v>1371</v>
      </c>
      <c r="E366" s="29" t="s">
        <v>66</v>
      </c>
    </row>
    <row r="367" spans="1:5" s="13" customFormat="1" ht="12" outlineLevel="1">
      <c r="A367" s="267"/>
      <c r="B367" s="28">
        <v>21</v>
      </c>
      <c r="C367" s="148">
        <v>19</v>
      </c>
      <c r="D367" s="29" t="s">
        <v>1146</v>
      </c>
      <c r="E367" s="29" t="s">
        <v>66</v>
      </c>
    </row>
    <row r="368" spans="1:5" s="13" customFormat="1" ht="12">
      <c r="A368" s="21"/>
      <c r="C368" s="149"/>
      <c r="D368" s="3"/>
      <c r="E368" s="8"/>
    </row>
    <row r="369" spans="1:5" s="13" customFormat="1" ht="18">
      <c r="A369" s="269" t="s">
        <v>1708</v>
      </c>
      <c r="B369" s="269"/>
      <c r="C369" s="269"/>
      <c r="D369" s="269"/>
      <c r="E369" s="269"/>
    </row>
    <row r="371" spans="1:5" s="13" customFormat="1" ht="12">
      <c r="A371" s="7"/>
      <c r="C371" s="149"/>
      <c r="D371" s="122"/>
      <c r="E371" s="8"/>
    </row>
  </sheetData>
  <sheetProtection/>
  <mergeCells count="42">
    <mergeCell ref="A350:A361"/>
    <mergeCell ref="A362:A367"/>
    <mergeCell ref="A271:A273"/>
    <mergeCell ref="A274:A283"/>
    <mergeCell ref="A284:A293"/>
    <mergeCell ref="A294:A303"/>
    <mergeCell ref="A304:A313"/>
    <mergeCell ref="A369:E369"/>
    <mergeCell ref="A314:A323"/>
    <mergeCell ref="A324:A331"/>
    <mergeCell ref="A332:A340"/>
    <mergeCell ref="A341:A349"/>
    <mergeCell ref="A217:A225"/>
    <mergeCell ref="A226:A235"/>
    <mergeCell ref="A236:A244"/>
    <mergeCell ref="A245:A253"/>
    <mergeCell ref="A254:A262"/>
    <mergeCell ref="A263:A270"/>
    <mergeCell ref="A166:A167"/>
    <mergeCell ref="A168:A176"/>
    <mergeCell ref="A177:A185"/>
    <mergeCell ref="A186:A196"/>
    <mergeCell ref="A197:A207"/>
    <mergeCell ref="A208:A216"/>
    <mergeCell ref="A91:A104"/>
    <mergeCell ref="A105:A120"/>
    <mergeCell ref="A121:A130"/>
    <mergeCell ref="A131:A144"/>
    <mergeCell ref="A145:A156"/>
    <mergeCell ref="A157:A165"/>
    <mergeCell ref="A35:A45"/>
    <mergeCell ref="A46:A55"/>
    <mergeCell ref="A56:A63"/>
    <mergeCell ref="A64:A65"/>
    <mergeCell ref="A66:A78"/>
    <mergeCell ref="A79:A90"/>
    <mergeCell ref="D1:E1"/>
    <mergeCell ref="A3:E3"/>
    <mergeCell ref="A7:A11"/>
    <mergeCell ref="A12:A15"/>
    <mergeCell ref="A17:A21"/>
    <mergeCell ref="A22:A3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5"/>
  <sheetViews>
    <sheetView zoomScalePageLayoutView="0" workbookViewId="0" topLeftCell="A1">
      <selection activeCell="F40" sqref="E40:F40"/>
    </sheetView>
  </sheetViews>
  <sheetFormatPr defaultColWidth="9.140625" defaultRowHeight="12.75"/>
  <cols>
    <col min="1" max="1" width="4.57421875" style="0" customWidth="1"/>
    <col min="2" max="2" width="15.140625" style="0" customWidth="1"/>
    <col min="3" max="3" width="22.421875" style="0" customWidth="1"/>
    <col min="4" max="4" width="16.421875" style="0" customWidth="1"/>
    <col min="5" max="5" width="13.140625" style="0" customWidth="1"/>
    <col min="6" max="6" width="13.00390625" style="0" customWidth="1"/>
    <col min="7" max="7" width="10.28125" style="0" customWidth="1"/>
    <col min="8" max="8" width="11.140625" style="0" customWidth="1"/>
    <col min="9" max="9" width="12.00390625" style="0" customWidth="1"/>
  </cols>
  <sheetData>
    <row r="3" spans="2:9" ht="12.75">
      <c r="B3" s="284" t="s">
        <v>1714</v>
      </c>
      <c r="C3" s="284"/>
      <c r="D3" s="284"/>
      <c r="E3" s="284"/>
      <c r="F3" s="284"/>
      <c r="G3" s="284"/>
      <c r="H3" s="284"/>
      <c r="I3" s="284"/>
    </row>
    <row r="4" spans="2:9" ht="12.75">
      <c r="B4" s="284"/>
      <c r="C4" s="284"/>
      <c r="D4" s="284"/>
      <c r="E4" s="284"/>
      <c r="F4" s="284"/>
      <c r="G4" s="284"/>
      <c r="H4" s="284"/>
      <c r="I4" s="284"/>
    </row>
    <row r="6" spans="2:9" ht="42.75">
      <c r="B6" s="60" t="s">
        <v>1706</v>
      </c>
      <c r="C6" s="61" t="s">
        <v>1705</v>
      </c>
      <c r="D6" s="61" t="s">
        <v>1715</v>
      </c>
      <c r="E6" s="60" t="s">
        <v>1709</v>
      </c>
      <c r="F6" s="60" t="s">
        <v>1710</v>
      </c>
      <c r="G6" s="60" t="s">
        <v>1711</v>
      </c>
      <c r="H6" s="60" t="s">
        <v>1712</v>
      </c>
      <c r="I6" s="60" t="s">
        <v>1713</v>
      </c>
    </row>
    <row r="7" spans="2:9" s="69" customFormat="1" ht="6" customHeight="1">
      <c r="B7" s="82"/>
      <c r="C7" s="81"/>
      <c r="D7" s="81"/>
      <c r="E7" s="82"/>
      <c r="F7" s="82"/>
      <c r="G7" s="82"/>
      <c r="H7" s="82"/>
      <c r="I7" s="82"/>
    </row>
    <row r="8" spans="2:9" s="69" customFormat="1" ht="6" customHeight="1">
      <c r="B8" s="84"/>
      <c r="C8" s="83"/>
      <c r="D8" s="83"/>
      <c r="E8" s="84"/>
      <c r="F8" s="84"/>
      <c r="G8" s="84"/>
      <c r="H8" s="84"/>
      <c r="I8" s="84"/>
    </row>
    <row r="9" spans="2:9" ht="14.25">
      <c r="B9" s="283" t="s">
        <v>1699</v>
      </c>
      <c r="C9" s="62" t="s">
        <v>1701</v>
      </c>
      <c r="D9" s="62" t="s">
        <v>1718</v>
      </c>
      <c r="E9" s="63">
        <v>1</v>
      </c>
      <c r="F9" s="64">
        <v>11</v>
      </c>
      <c r="G9" s="64">
        <v>21</v>
      </c>
      <c r="H9" s="64">
        <v>71</v>
      </c>
      <c r="I9" s="65">
        <v>1</v>
      </c>
    </row>
    <row r="10" spans="2:9" ht="14.25">
      <c r="B10" s="283"/>
      <c r="C10" s="62" t="s">
        <v>1700</v>
      </c>
      <c r="D10" s="62" t="s">
        <v>1683</v>
      </c>
      <c r="E10" s="63">
        <v>2</v>
      </c>
      <c r="F10" s="64">
        <v>11</v>
      </c>
      <c r="G10" s="64">
        <v>25</v>
      </c>
      <c r="H10" s="64">
        <v>87</v>
      </c>
      <c r="I10" s="65">
        <v>1</v>
      </c>
    </row>
    <row r="11" spans="2:9" s="70" customFormat="1" ht="6" customHeight="1">
      <c r="B11" s="85"/>
      <c r="C11" s="72"/>
      <c r="D11" s="72"/>
      <c r="E11" s="73"/>
      <c r="F11" s="74"/>
      <c r="G11" s="74"/>
      <c r="H11" s="74"/>
      <c r="I11" s="86"/>
    </row>
    <row r="12" spans="2:9" s="70" customFormat="1" ht="6" customHeight="1">
      <c r="B12" s="87"/>
      <c r="C12" s="77"/>
      <c r="D12" s="77"/>
      <c r="E12" s="78"/>
      <c r="F12" s="79"/>
      <c r="G12" s="79"/>
      <c r="H12" s="79"/>
      <c r="I12" s="88"/>
    </row>
    <row r="13" spans="2:9" ht="14.25">
      <c r="B13" s="283" t="s">
        <v>1697</v>
      </c>
      <c r="C13" s="62" t="s">
        <v>1703</v>
      </c>
      <c r="D13" s="62" t="s">
        <v>1716</v>
      </c>
      <c r="E13" s="63">
        <v>3</v>
      </c>
      <c r="F13" s="64">
        <v>44</v>
      </c>
      <c r="G13" s="64">
        <v>4</v>
      </c>
      <c r="H13" s="64">
        <v>51</v>
      </c>
      <c r="I13" s="65">
        <v>5</v>
      </c>
    </row>
    <row r="14" spans="2:9" ht="14.25">
      <c r="B14" s="283"/>
      <c r="C14" s="62" t="s">
        <v>1702</v>
      </c>
      <c r="D14" s="62" t="s">
        <v>1234</v>
      </c>
      <c r="E14" s="63">
        <v>4</v>
      </c>
      <c r="F14" s="64">
        <v>44</v>
      </c>
      <c r="G14" s="64">
        <v>16</v>
      </c>
      <c r="H14" s="64">
        <v>53</v>
      </c>
      <c r="I14" s="65">
        <v>4</v>
      </c>
    </row>
    <row r="15" spans="2:9" s="70" customFormat="1" ht="6" customHeight="1">
      <c r="B15" s="71"/>
      <c r="C15" s="72"/>
      <c r="D15" s="72"/>
      <c r="E15" s="73"/>
      <c r="F15" s="74"/>
      <c r="G15" s="74"/>
      <c r="H15" s="74"/>
      <c r="I15" s="75"/>
    </row>
    <row r="16" spans="2:9" s="70" customFormat="1" ht="6" customHeight="1">
      <c r="B16" s="76"/>
      <c r="C16" s="77"/>
      <c r="D16" s="77"/>
      <c r="E16" s="78"/>
      <c r="F16" s="79"/>
      <c r="G16" s="79"/>
      <c r="H16" s="79"/>
      <c r="I16" s="80"/>
    </row>
    <row r="17" spans="2:9" ht="14.25">
      <c r="B17" s="283" t="s">
        <v>1698</v>
      </c>
      <c r="C17" s="66" t="s">
        <v>1083</v>
      </c>
      <c r="D17" s="66" t="s">
        <v>1238</v>
      </c>
      <c r="E17" s="63">
        <v>5</v>
      </c>
      <c r="F17" s="64">
        <v>67</v>
      </c>
      <c r="G17" s="64">
        <v>1</v>
      </c>
      <c r="H17" s="64">
        <v>61</v>
      </c>
      <c r="I17" s="65">
        <v>2</v>
      </c>
    </row>
    <row r="18" spans="2:9" ht="14.25">
      <c r="B18" s="283"/>
      <c r="C18" s="62" t="s">
        <v>1725</v>
      </c>
      <c r="D18" s="62" t="s">
        <v>1717</v>
      </c>
      <c r="E18" s="63">
        <v>6</v>
      </c>
      <c r="F18" s="64">
        <v>67</v>
      </c>
      <c r="G18" s="64">
        <v>28</v>
      </c>
      <c r="H18" s="64">
        <v>53</v>
      </c>
      <c r="I18" s="65">
        <v>5</v>
      </c>
    </row>
    <row r="19" spans="2:9" s="70" customFormat="1" ht="6" customHeight="1">
      <c r="B19" s="85"/>
      <c r="C19" s="72"/>
      <c r="D19" s="72"/>
      <c r="E19" s="73"/>
      <c r="F19" s="74"/>
      <c r="G19" s="74"/>
      <c r="H19" s="74"/>
      <c r="I19" s="86"/>
    </row>
    <row r="20" spans="2:9" s="70" customFormat="1" ht="6" customHeight="1">
      <c r="B20" s="87"/>
      <c r="C20" s="77"/>
      <c r="D20" s="77"/>
      <c r="E20" s="78"/>
      <c r="F20" s="79"/>
      <c r="G20" s="79"/>
      <c r="H20" s="79"/>
      <c r="I20" s="88"/>
    </row>
    <row r="21" spans="2:9" ht="14.25">
      <c r="B21" s="280" t="s">
        <v>1696</v>
      </c>
      <c r="C21" s="281"/>
      <c r="D21" s="281"/>
      <c r="E21" s="281"/>
      <c r="F21" s="281"/>
      <c r="G21" s="281"/>
      <c r="H21" s="281"/>
      <c r="I21" s="282"/>
    </row>
    <row r="22" spans="2:9" ht="14.25">
      <c r="B22" s="283" t="s">
        <v>1719</v>
      </c>
      <c r="C22" s="285" t="s">
        <v>1723</v>
      </c>
      <c r="D22" s="285"/>
      <c r="E22" s="277">
        <v>7</v>
      </c>
      <c r="F22" s="64">
        <v>11</v>
      </c>
      <c r="G22" s="64">
        <v>21</v>
      </c>
      <c r="H22" s="64">
        <v>71</v>
      </c>
      <c r="I22" s="68">
        <v>1</v>
      </c>
    </row>
    <row r="23" spans="2:9" ht="14.25">
      <c r="B23" s="283"/>
      <c r="C23" s="285" t="s">
        <v>1722</v>
      </c>
      <c r="D23" s="285"/>
      <c r="E23" s="278"/>
      <c r="F23" s="64">
        <v>11</v>
      </c>
      <c r="G23" s="64">
        <v>21</v>
      </c>
      <c r="H23" s="64">
        <v>71</v>
      </c>
      <c r="I23" s="68">
        <v>1</v>
      </c>
    </row>
    <row r="24" spans="2:9" ht="14.25">
      <c r="B24" s="67" t="s">
        <v>1720</v>
      </c>
      <c r="C24" s="285" t="s">
        <v>1721</v>
      </c>
      <c r="D24" s="285"/>
      <c r="E24" s="279"/>
      <c r="F24" s="64">
        <v>44</v>
      </c>
      <c r="G24" s="64">
        <v>16</v>
      </c>
      <c r="H24" s="64">
        <v>53</v>
      </c>
      <c r="I24" s="68">
        <v>4</v>
      </c>
    </row>
    <row r="25" ht="12.75">
      <c r="C25" s="59"/>
    </row>
  </sheetData>
  <sheetProtection/>
  <mergeCells count="10">
    <mergeCell ref="E22:E24"/>
    <mergeCell ref="B21:I21"/>
    <mergeCell ref="B9:B10"/>
    <mergeCell ref="B13:B14"/>
    <mergeCell ref="B17:B18"/>
    <mergeCell ref="B3:I4"/>
    <mergeCell ref="C22:D22"/>
    <mergeCell ref="C23:D23"/>
    <mergeCell ref="C24:D24"/>
    <mergeCell ref="B22:B2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6"/>
  <sheetViews>
    <sheetView workbookViewId="0" topLeftCell="A1">
      <selection activeCell="M43" sqref="M43"/>
    </sheetView>
  </sheetViews>
  <sheetFormatPr defaultColWidth="9.140625" defaultRowHeight="12.75"/>
  <cols>
    <col min="1" max="1" width="11.8515625" style="0" bestFit="1" customWidth="1"/>
    <col min="2" max="2" width="2.00390625" style="0" customWidth="1"/>
    <col min="3" max="3" width="12.140625" style="0" customWidth="1"/>
    <col min="4" max="4" width="2.140625" style="0" customWidth="1"/>
    <col min="5" max="5" width="11.7109375" style="0" bestFit="1" customWidth="1"/>
    <col min="6" max="6" width="1.8515625" style="0" customWidth="1"/>
    <col min="7" max="7" width="13.57421875" style="0" bestFit="1" customWidth="1"/>
    <col min="8" max="8" width="1.7109375" style="0" customWidth="1"/>
    <col min="9" max="9" width="11.7109375" style="0" bestFit="1" customWidth="1"/>
    <col min="10" max="10" width="1.8515625" style="0" customWidth="1"/>
    <col min="11" max="11" width="13.7109375" style="0" bestFit="1" customWidth="1"/>
    <col min="12" max="12" width="2.00390625" style="0" customWidth="1"/>
    <col min="13" max="13" width="13.57421875" style="0" customWidth="1"/>
  </cols>
  <sheetData>
    <row r="1" spans="1:13" ht="12.75">
      <c r="A1" s="46" t="s">
        <v>1384</v>
      </c>
      <c r="C1" s="31" t="s">
        <v>1418</v>
      </c>
      <c r="E1" s="31" t="s">
        <v>1401</v>
      </c>
      <c r="G1" s="31" t="s">
        <v>1533</v>
      </c>
      <c r="I1" s="31" t="s">
        <v>1417</v>
      </c>
      <c r="K1" s="47" t="s">
        <v>1618</v>
      </c>
      <c r="M1" s="31" t="s">
        <v>1656</v>
      </c>
    </row>
    <row r="2" spans="1:13" ht="12.75">
      <c r="A2" s="31" t="s">
        <v>1385</v>
      </c>
      <c r="C2" s="46" t="s">
        <v>1401</v>
      </c>
      <c r="E2" s="31" t="s">
        <v>1482</v>
      </c>
      <c r="G2" s="31" t="s">
        <v>1534</v>
      </c>
      <c r="I2" s="31" t="s">
        <v>1536</v>
      </c>
      <c r="K2" s="31" t="s">
        <v>1619</v>
      </c>
      <c r="M2" s="31" t="s">
        <v>1657</v>
      </c>
    </row>
    <row r="3" spans="1:13" ht="12.75">
      <c r="A3" s="31" t="s">
        <v>1386</v>
      </c>
      <c r="C3" s="31" t="s">
        <v>1436</v>
      </c>
      <c r="E3" s="31" t="s">
        <v>1483</v>
      </c>
      <c r="G3" s="31" t="s">
        <v>1535</v>
      </c>
      <c r="I3" s="31" t="s">
        <v>1441</v>
      </c>
      <c r="K3" s="31" t="s">
        <v>1525</v>
      </c>
      <c r="M3" s="31" t="s">
        <v>1658</v>
      </c>
    </row>
    <row r="4" spans="1:13" ht="12.75">
      <c r="A4" s="31" t="s">
        <v>1387</v>
      </c>
      <c r="C4" s="31" t="s">
        <v>1408</v>
      </c>
      <c r="E4" s="31" t="s">
        <v>1484</v>
      </c>
      <c r="G4" s="31" t="s">
        <v>1536</v>
      </c>
      <c r="I4" s="31" t="s">
        <v>1579</v>
      </c>
      <c r="K4" s="31" t="s">
        <v>1620</v>
      </c>
      <c r="M4" s="31" t="s">
        <v>1659</v>
      </c>
    </row>
    <row r="5" spans="1:13" ht="12.75">
      <c r="A5" s="31" t="s">
        <v>1388</v>
      </c>
      <c r="C5" s="31" t="s">
        <v>1437</v>
      </c>
      <c r="E5" s="31" t="s">
        <v>1485</v>
      </c>
      <c r="G5" s="31" t="s">
        <v>1537</v>
      </c>
      <c r="I5" s="31" t="s">
        <v>1580</v>
      </c>
      <c r="K5" s="46" t="s">
        <v>1618</v>
      </c>
      <c r="M5" s="31" t="s">
        <v>1660</v>
      </c>
    </row>
    <row r="6" spans="1:13" ht="12.75">
      <c r="A6" s="31" t="s">
        <v>1389</v>
      </c>
      <c r="C6" s="31" t="s">
        <v>1434</v>
      </c>
      <c r="E6" s="31" t="s">
        <v>1486</v>
      </c>
      <c r="G6" s="31" t="s">
        <v>1538</v>
      </c>
      <c r="I6" s="31" t="s">
        <v>1581</v>
      </c>
      <c r="K6" s="31" t="s">
        <v>1405</v>
      </c>
      <c r="M6" s="31" t="s">
        <v>1661</v>
      </c>
    </row>
    <row r="7" spans="1:13" ht="12.75">
      <c r="A7" s="31" t="s">
        <v>1390</v>
      </c>
      <c r="C7" s="31" t="s">
        <v>1438</v>
      </c>
      <c r="E7" s="31" t="s">
        <v>1487</v>
      </c>
      <c r="G7" s="31" t="s">
        <v>1395</v>
      </c>
      <c r="I7" s="31" t="s">
        <v>1582</v>
      </c>
      <c r="K7" s="31" t="s">
        <v>1401</v>
      </c>
      <c r="M7" s="31" t="s">
        <v>1662</v>
      </c>
    </row>
    <row r="8" spans="1:13" ht="12.75">
      <c r="A8" s="31" t="s">
        <v>1391</v>
      </c>
      <c r="C8" s="31" t="s">
        <v>1439</v>
      </c>
      <c r="E8" s="31" t="s">
        <v>1488</v>
      </c>
      <c r="G8" s="31" t="s">
        <v>1539</v>
      </c>
      <c r="I8" s="31" t="s">
        <v>1563</v>
      </c>
      <c r="K8" s="31" t="s">
        <v>1409</v>
      </c>
      <c r="M8" s="31" t="s">
        <v>1663</v>
      </c>
    </row>
    <row r="9" spans="1:13" ht="12.75">
      <c r="A9" s="31" t="s">
        <v>1392</v>
      </c>
      <c r="C9" s="31" t="s">
        <v>1440</v>
      </c>
      <c r="E9" s="31" t="s">
        <v>1449</v>
      </c>
      <c r="G9" s="31" t="s">
        <v>1423</v>
      </c>
      <c r="I9" s="31" t="s">
        <v>1583</v>
      </c>
      <c r="K9" s="31" t="s">
        <v>1451</v>
      </c>
      <c r="M9" s="31" t="s">
        <v>1648</v>
      </c>
    </row>
    <row r="10" spans="1:13" ht="12.75">
      <c r="A10" s="31" t="s">
        <v>1393</v>
      </c>
      <c r="C10" s="31" t="s">
        <v>1441</v>
      </c>
      <c r="E10" s="31" t="s">
        <v>1489</v>
      </c>
      <c r="G10" s="31" t="s">
        <v>1540</v>
      </c>
      <c r="I10" s="31" t="s">
        <v>1584</v>
      </c>
      <c r="K10" s="31" t="s">
        <v>1621</v>
      </c>
      <c r="M10" s="31" t="s">
        <v>1491</v>
      </c>
    </row>
    <row r="11" spans="1:13" ht="12.75">
      <c r="A11" s="31" t="s">
        <v>1394</v>
      </c>
      <c r="C11" s="31" t="s">
        <v>1442</v>
      </c>
      <c r="E11" s="31" t="s">
        <v>1490</v>
      </c>
      <c r="G11" s="31" t="s">
        <v>1541</v>
      </c>
      <c r="I11" s="31" t="s">
        <v>1585</v>
      </c>
      <c r="K11" s="31" t="s">
        <v>1622</v>
      </c>
      <c r="M11" s="46" t="s">
        <v>1664</v>
      </c>
    </row>
    <row r="12" spans="1:13" ht="12.75">
      <c r="A12" s="31" t="s">
        <v>1395</v>
      </c>
      <c r="C12" s="31" t="s">
        <v>1443</v>
      </c>
      <c r="E12" s="31" t="s">
        <v>1491</v>
      </c>
      <c r="G12" s="31" t="s">
        <v>1542</v>
      </c>
      <c r="I12" s="46" t="s">
        <v>1586</v>
      </c>
      <c r="K12" s="31" t="s">
        <v>1623</v>
      </c>
      <c r="M12" s="31" t="s">
        <v>1653</v>
      </c>
    </row>
    <row r="13" spans="1:13" ht="12.75">
      <c r="A13" s="31" t="s">
        <v>1396</v>
      </c>
      <c r="C13" s="31" t="s">
        <v>1444</v>
      </c>
      <c r="E13" s="46" t="s">
        <v>1492</v>
      </c>
      <c r="G13" s="31" t="s">
        <v>1456</v>
      </c>
      <c r="I13" s="31" t="s">
        <v>1575</v>
      </c>
      <c r="K13" s="31" t="s">
        <v>1624</v>
      </c>
      <c r="M13" s="31" t="s">
        <v>1665</v>
      </c>
    </row>
    <row r="14" spans="1:13" ht="12.75">
      <c r="A14" s="31" t="s">
        <v>1397</v>
      </c>
      <c r="C14" s="31" t="s">
        <v>1445</v>
      </c>
      <c r="E14" s="31" t="s">
        <v>1493</v>
      </c>
      <c r="G14" s="31" t="s">
        <v>1543</v>
      </c>
      <c r="I14" s="31" t="s">
        <v>1587</v>
      </c>
      <c r="K14" s="31" t="s">
        <v>1625</v>
      </c>
      <c r="M14" s="47" t="s">
        <v>410</v>
      </c>
    </row>
    <row r="15" spans="1:13" ht="12.75">
      <c r="A15" s="31" t="s">
        <v>1398</v>
      </c>
      <c r="C15" s="31" t="s">
        <v>1446</v>
      </c>
      <c r="E15" s="31" t="s">
        <v>1494</v>
      </c>
      <c r="G15" s="31" t="s">
        <v>1544</v>
      </c>
      <c r="I15" s="31" t="s">
        <v>1588</v>
      </c>
      <c r="K15" s="31" t="s">
        <v>1626</v>
      </c>
      <c r="M15" s="31" t="s">
        <v>495</v>
      </c>
    </row>
    <row r="16" spans="1:13" ht="12.75">
      <c r="A16" s="31" t="s">
        <v>1399</v>
      </c>
      <c r="C16" s="31" t="s">
        <v>1401</v>
      </c>
      <c r="E16" s="31" t="s">
        <v>1495</v>
      </c>
      <c r="G16" s="31" t="s">
        <v>1545</v>
      </c>
      <c r="I16" s="31" t="s">
        <v>1589</v>
      </c>
      <c r="K16" s="31" t="s">
        <v>1627</v>
      </c>
      <c r="M16" s="46" t="s">
        <v>4</v>
      </c>
    </row>
    <row r="17" spans="1:13" ht="12.75">
      <c r="A17" s="31" t="s">
        <v>1400</v>
      </c>
      <c r="C17" s="31" t="s">
        <v>1407</v>
      </c>
      <c r="E17" s="31" t="s">
        <v>1496</v>
      </c>
      <c r="G17" s="31" t="s">
        <v>1546</v>
      </c>
      <c r="I17" s="31" t="s">
        <v>1564</v>
      </c>
      <c r="K17" s="31" t="s">
        <v>1628</v>
      </c>
      <c r="M17" s="31" t="s">
        <v>1666</v>
      </c>
    </row>
    <row r="18" spans="1:13" ht="12.75">
      <c r="A18" s="31" t="s">
        <v>1401</v>
      </c>
      <c r="C18" s="31" t="s">
        <v>1447</v>
      </c>
      <c r="E18" s="31" t="s">
        <v>1497</v>
      </c>
      <c r="G18" s="31" t="s">
        <v>1547</v>
      </c>
      <c r="I18" s="31" t="s">
        <v>1497</v>
      </c>
      <c r="K18" s="31" t="s">
        <v>1618</v>
      </c>
      <c r="M18" s="31" t="s">
        <v>1667</v>
      </c>
    </row>
    <row r="19" spans="1:13" ht="12.75">
      <c r="A19" s="31" t="s">
        <v>1402</v>
      </c>
      <c r="C19" s="46" t="s">
        <v>1448</v>
      </c>
      <c r="E19" s="31" t="s">
        <v>1498</v>
      </c>
      <c r="G19" s="46" t="s">
        <v>1548</v>
      </c>
      <c r="I19" s="31" t="s">
        <v>1428</v>
      </c>
      <c r="K19" s="31" t="s">
        <v>1629</v>
      </c>
      <c r="M19" s="31" t="s">
        <v>1668</v>
      </c>
    </row>
    <row r="20" spans="1:13" ht="12.75">
      <c r="A20" s="31" t="s">
        <v>1403</v>
      </c>
      <c r="C20" s="31" t="s">
        <v>1405</v>
      </c>
      <c r="E20" s="31" t="s">
        <v>1499</v>
      </c>
      <c r="G20" s="31" t="s">
        <v>1549</v>
      </c>
      <c r="I20" s="31" t="s">
        <v>1590</v>
      </c>
      <c r="K20" s="31" t="s">
        <v>1461</v>
      </c>
      <c r="M20" s="31" t="s">
        <v>1669</v>
      </c>
    </row>
    <row r="21" spans="1:13" ht="12.75">
      <c r="A21" s="46" t="s">
        <v>1404</v>
      </c>
      <c r="C21" s="31" t="s">
        <v>1449</v>
      </c>
      <c r="E21" s="31" t="s">
        <v>1395</v>
      </c>
      <c r="G21" s="31" t="s">
        <v>1550</v>
      </c>
      <c r="I21" s="31" t="s">
        <v>1591</v>
      </c>
      <c r="K21" s="31" t="s">
        <v>1630</v>
      </c>
      <c r="M21" s="31" t="s">
        <v>1670</v>
      </c>
    </row>
    <row r="22" spans="1:13" ht="12.75">
      <c r="A22" s="31" t="s">
        <v>1405</v>
      </c>
      <c r="C22" s="31" t="s">
        <v>1450</v>
      </c>
      <c r="E22" s="31" t="s">
        <v>1500</v>
      </c>
      <c r="G22" s="31" t="s">
        <v>1401</v>
      </c>
      <c r="I22" s="31" t="s">
        <v>1592</v>
      </c>
      <c r="K22" s="31" t="s">
        <v>1391</v>
      </c>
      <c r="M22" s="31" t="s">
        <v>1563</v>
      </c>
    </row>
    <row r="23" spans="1:13" ht="12.75">
      <c r="A23" s="31" t="s">
        <v>1406</v>
      </c>
      <c r="C23" s="31" t="s">
        <v>1408</v>
      </c>
      <c r="E23" s="31" t="s">
        <v>1501</v>
      </c>
      <c r="G23" s="31" t="s">
        <v>1551</v>
      </c>
      <c r="I23" s="31" t="s">
        <v>1593</v>
      </c>
      <c r="K23" s="46" t="s">
        <v>1476</v>
      </c>
      <c r="M23" s="31" t="s">
        <v>1671</v>
      </c>
    </row>
    <row r="24" spans="1:13" ht="12.75">
      <c r="A24" s="31" t="s">
        <v>1407</v>
      </c>
      <c r="C24" s="31" t="s">
        <v>1451</v>
      </c>
      <c r="E24" s="31" t="s">
        <v>1502</v>
      </c>
      <c r="G24" s="31" t="s">
        <v>1552</v>
      </c>
      <c r="I24" s="31" t="s">
        <v>1391</v>
      </c>
      <c r="K24" s="31" t="s">
        <v>1631</v>
      </c>
      <c r="M24" s="31" t="s">
        <v>1672</v>
      </c>
    </row>
    <row r="25" spans="1:13" ht="12.75">
      <c r="A25" s="31" t="s">
        <v>1408</v>
      </c>
      <c r="C25" s="31" t="s">
        <v>1452</v>
      </c>
      <c r="E25" s="31" t="s">
        <v>1503</v>
      </c>
      <c r="G25" s="31" t="s">
        <v>1553</v>
      </c>
      <c r="I25" s="31" t="s">
        <v>1594</v>
      </c>
      <c r="K25" s="31" t="s">
        <v>1632</v>
      </c>
      <c r="M25" s="31" t="s">
        <v>1673</v>
      </c>
    </row>
    <row r="26" spans="1:13" ht="12.75">
      <c r="A26" s="31" t="s">
        <v>1401</v>
      </c>
      <c r="C26" s="31" t="s">
        <v>1453</v>
      </c>
      <c r="E26" s="31" t="s">
        <v>1504</v>
      </c>
      <c r="G26" s="31" t="s">
        <v>1554</v>
      </c>
      <c r="I26" s="31" t="s">
        <v>1595</v>
      </c>
      <c r="K26" s="31" t="s">
        <v>1633</v>
      </c>
      <c r="M26" s="46" t="s">
        <v>1440</v>
      </c>
    </row>
    <row r="27" spans="1:13" ht="12.75">
      <c r="A27" s="31" t="s">
        <v>1409</v>
      </c>
      <c r="C27" s="31" t="s">
        <v>1454</v>
      </c>
      <c r="E27" s="31" t="s">
        <v>1505</v>
      </c>
      <c r="G27" s="31" t="s">
        <v>1555</v>
      </c>
      <c r="I27" s="31" t="s">
        <v>1596</v>
      </c>
      <c r="K27" s="31" t="s">
        <v>1634</v>
      </c>
      <c r="M27" s="31" t="s">
        <v>1440</v>
      </c>
    </row>
    <row r="28" spans="1:13" ht="12.75">
      <c r="A28" s="31" t="s">
        <v>1410</v>
      </c>
      <c r="C28" s="31" t="s">
        <v>1455</v>
      </c>
      <c r="E28" s="31" t="s">
        <v>1506</v>
      </c>
      <c r="G28" s="31" t="s">
        <v>1556</v>
      </c>
      <c r="I28" s="31" t="s">
        <v>1597</v>
      </c>
      <c r="K28" s="31" t="s">
        <v>1635</v>
      </c>
      <c r="M28" s="31" t="s">
        <v>1391</v>
      </c>
    </row>
    <row r="29" spans="1:13" ht="12.75">
      <c r="A29" s="31" t="s">
        <v>1411</v>
      </c>
      <c r="C29" s="31" t="s">
        <v>1456</v>
      </c>
      <c r="E29" s="46" t="s">
        <v>1507</v>
      </c>
      <c r="G29" s="31" t="s">
        <v>1557</v>
      </c>
      <c r="I29" s="31" t="s">
        <v>1487</v>
      </c>
      <c r="K29" s="31" t="s">
        <v>1391</v>
      </c>
      <c r="M29" s="46" t="s">
        <v>1674</v>
      </c>
    </row>
    <row r="30" spans="1:13" ht="12.75">
      <c r="A30" s="31" t="s">
        <v>1412</v>
      </c>
      <c r="C30" s="31" t="s">
        <v>1457</v>
      </c>
      <c r="E30" s="31" t="s">
        <v>1508</v>
      </c>
      <c r="G30" s="31" t="s">
        <v>1558</v>
      </c>
      <c r="I30" s="31" t="s">
        <v>1598</v>
      </c>
      <c r="K30" s="31" t="s">
        <v>1636</v>
      </c>
      <c r="M30" s="31" t="s">
        <v>1675</v>
      </c>
    </row>
    <row r="31" spans="1:13" ht="12.75">
      <c r="A31" s="31" t="s">
        <v>1413</v>
      </c>
      <c r="C31" s="31" t="s">
        <v>1458</v>
      </c>
      <c r="E31" s="31" t="s">
        <v>1509</v>
      </c>
      <c r="G31" s="31" t="s">
        <v>1559</v>
      </c>
      <c r="I31" s="31" t="s">
        <v>1463</v>
      </c>
      <c r="K31" s="31" t="s">
        <v>1447</v>
      </c>
      <c r="M31" s="31" t="s">
        <v>1676</v>
      </c>
    </row>
    <row r="32" spans="1:13" ht="12.75">
      <c r="A32" s="31" t="s">
        <v>1414</v>
      </c>
      <c r="C32" s="31" t="s">
        <v>1459</v>
      </c>
      <c r="E32" s="31" t="s">
        <v>1510</v>
      </c>
      <c r="G32" s="31" t="s">
        <v>1560</v>
      </c>
      <c r="I32" s="31" t="s">
        <v>1599</v>
      </c>
      <c r="K32" s="31" t="s">
        <v>1637</v>
      </c>
      <c r="M32" s="31" t="s">
        <v>1677</v>
      </c>
    </row>
    <row r="33" spans="1:11" ht="12.75">
      <c r="A33" s="31" t="s">
        <v>1415</v>
      </c>
      <c r="C33" s="31" t="s">
        <v>1460</v>
      </c>
      <c r="E33" s="31" t="s">
        <v>1511</v>
      </c>
      <c r="G33" s="31" t="s">
        <v>1561</v>
      </c>
      <c r="I33" s="31" t="s">
        <v>1600</v>
      </c>
      <c r="K33" s="31" t="s">
        <v>1616</v>
      </c>
    </row>
    <row r="34" spans="1:11" ht="12.75">
      <c r="A34" s="31" t="s">
        <v>1416</v>
      </c>
      <c r="C34" s="31" t="s">
        <v>1461</v>
      </c>
      <c r="E34" s="31" t="s">
        <v>1512</v>
      </c>
      <c r="G34" s="31" t="s">
        <v>1562</v>
      </c>
      <c r="I34" s="31" t="s">
        <v>1601</v>
      </c>
      <c r="K34" s="31" t="s">
        <v>1638</v>
      </c>
    </row>
    <row r="35" spans="1:11" ht="12.75">
      <c r="A35" s="31" t="s">
        <v>1417</v>
      </c>
      <c r="C35" s="31" t="s">
        <v>1462</v>
      </c>
      <c r="E35" s="31" t="s">
        <v>1513</v>
      </c>
      <c r="G35" s="46" t="s">
        <v>1563</v>
      </c>
      <c r="I35" s="31" t="s">
        <v>1602</v>
      </c>
      <c r="K35" s="31" t="s">
        <v>1639</v>
      </c>
    </row>
    <row r="36" spans="1:11" ht="12.75">
      <c r="A36" s="46" t="s">
        <v>1418</v>
      </c>
      <c r="C36" s="31" t="s">
        <v>1463</v>
      </c>
      <c r="E36" s="31" t="s">
        <v>1514</v>
      </c>
      <c r="G36" s="31" t="s">
        <v>1531</v>
      </c>
      <c r="I36" s="31" t="s">
        <v>1460</v>
      </c>
      <c r="K36" s="31" t="s">
        <v>1640</v>
      </c>
    </row>
    <row r="37" spans="1:11" ht="12.75">
      <c r="A37" s="31" t="s">
        <v>1419</v>
      </c>
      <c r="C37" s="31" t="s">
        <v>1464</v>
      </c>
      <c r="E37" s="31" t="s">
        <v>1515</v>
      </c>
      <c r="G37" s="31" t="s">
        <v>1564</v>
      </c>
      <c r="I37" s="31" t="s">
        <v>1603</v>
      </c>
      <c r="K37" s="31" t="s">
        <v>1641</v>
      </c>
    </row>
    <row r="38" spans="1:11" ht="12.75">
      <c r="A38" s="31" t="s">
        <v>1420</v>
      </c>
      <c r="C38" s="46" t="s">
        <v>1465</v>
      </c>
      <c r="E38" s="31" t="s">
        <v>1516</v>
      </c>
      <c r="G38" s="31" t="s">
        <v>1565</v>
      </c>
      <c r="I38" s="31" t="s">
        <v>1604</v>
      </c>
      <c r="K38" s="31" t="s">
        <v>1642</v>
      </c>
    </row>
    <row r="39" spans="1:11" ht="12.75">
      <c r="A39" s="31" t="s">
        <v>1421</v>
      </c>
      <c r="C39" s="31" t="s">
        <v>1466</v>
      </c>
      <c r="E39" s="31" t="s">
        <v>1517</v>
      </c>
      <c r="G39" s="31" t="s">
        <v>1566</v>
      </c>
      <c r="I39" s="31" t="s">
        <v>1605</v>
      </c>
      <c r="K39" s="31" t="s">
        <v>1643</v>
      </c>
    </row>
    <row r="40" spans="1:11" ht="12.75">
      <c r="A40" s="31" t="s">
        <v>1395</v>
      </c>
      <c r="C40" s="31" t="s">
        <v>1467</v>
      </c>
      <c r="E40" s="31" t="s">
        <v>1518</v>
      </c>
      <c r="G40" s="31" t="s">
        <v>1567</v>
      </c>
      <c r="I40" s="46" t="s">
        <v>1606</v>
      </c>
      <c r="K40" s="31" t="s">
        <v>1644</v>
      </c>
    </row>
    <row r="41" spans="1:11" ht="12.75">
      <c r="A41" s="31" t="s">
        <v>1422</v>
      </c>
      <c r="C41" s="31" t="s">
        <v>1468</v>
      </c>
      <c r="E41" s="31" t="s">
        <v>1519</v>
      </c>
      <c r="G41" s="31" t="s">
        <v>1568</v>
      </c>
      <c r="I41" s="31" t="s">
        <v>1607</v>
      </c>
      <c r="K41" s="31" t="s">
        <v>1392</v>
      </c>
    </row>
    <row r="42" spans="1:11" ht="12.75">
      <c r="A42" s="31" t="s">
        <v>1423</v>
      </c>
      <c r="C42" s="31" t="s">
        <v>1469</v>
      </c>
      <c r="E42" s="31" t="s">
        <v>1520</v>
      </c>
      <c r="G42" s="31" t="s">
        <v>1563</v>
      </c>
      <c r="I42" s="31" t="s">
        <v>1608</v>
      </c>
      <c r="K42" s="31" t="s">
        <v>1645</v>
      </c>
    </row>
    <row r="43" spans="1:11" ht="12.75">
      <c r="A43" s="31" t="s">
        <v>1424</v>
      </c>
      <c r="C43" s="31" t="s">
        <v>1470</v>
      </c>
      <c r="E43" s="31" t="s">
        <v>1521</v>
      </c>
      <c r="G43" s="31" t="s">
        <v>1569</v>
      </c>
      <c r="I43" s="31" t="s">
        <v>1609</v>
      </c>
      <c r="K43" s="31" t="s">
        <v>1646</v>
      </c>
    </row>
    <row r="44" spans="1:11" ht="12.75">
      <c r="A44" s="31" t="s">
        <v>1425</v>
      </c>
      <c r="C44" s="31" t="s">
        <v>1471</v>
      </c>
      <c r="E44" s="31" t="s">
        <v>1522</v>
      </c>
      <c r="G44" s="31" t="s">
        <v>1570</v>
      </c>
      <c r="I44" s="31" t="s">
        <v>1507</v>
      </c>
      <c r="K44" s="31" t="s">
        <v>1647</v>
      </c>
    </row>
    <row r="45" spans="1:11" ht="12.75">
      <c r="A45" s="31" t="s">
        <v>1426</v>
      </c>
      <c r="C45" s="31" t="s">
        <v>1472</v>
      </c>
      <c r="E45" s="31" t="s">
        <v>1523</v>
      </c>
      <c r="G45" s="31" t="s">
        <v>1571</v>
      </c>
      <c r="I45" s="31" t="s">
        <v>1610</v>
      </c>
      <c r="K45" s="31" t="s">
        <v>1648</v>
      </c>
    </row>
    <row r="46" spans="1:11" ht="12.75">
      <c r="A46" s="31" t="s">
        <v>1427</v>
      </c>
      <c r="C46" s="31" t="s">
        <v>1473</v>
      </c>
      <c r="E46" s="31" t="s">
        <v>1524</v>
      </c>
      <c r="G46" s="31" t="s">
        <v>1572</v>
      </c>
      <c r="I46" s="31" t="s">
        <v>1611</v>
      </c>
      <c r="K46" s="31" t="s">
        <v>1402</v>
      </c>
    </row>
    <row r="47" spans="1:11" ht="12.75">
      <c r="A47" s="31" t="s">
        <v>1428</v>
      </c>
      <c r="C47" s="31" t="s">
        <v>1474</v>
      </c>
      <c r="E47" s="31" t="s">
        <v>1525</v>
      </c>
      <c r="G47" s="31" t="s">
        <v>1573</v>
      </c>
      <c r="I47" s="31" t="s">
        <v>1612</v>
      </c>
      <c r="K47" s="31" t="s">
        <v>1417</v>
      </c>
    </row>
    <row r="48" spans="1:11" ht="12.75">
      <c r="A48" s="31" t="s">
        <v>1429</v>
      </c>
      <c r="C48" s="31" t="s">
        <v>1475</v>
      </c>
      <c r="E48" s="31" t="s">
        <v>1526</v>
      </c>
      <c r="G48" s="31" t="s">
        <v>1574</v>
      </c>
      <c r="I48" s="31" t="s">
        <v>1613</v>
      </c>
      <c r="K48" s="46" t="s">
        <v>1649</v>
      </c>
    </row>
    <row r="49" spans="1:11" ht="12.75">
      <c r="A49" s="31" t="s">
        <v>1430</v>
      </c>
      <c r="C49" s="31" t="s">
        <v>1476</v>
      </c>
      <c r="E49" s="31" t="s">
        <v>1527</v>
      </c>
      <c r="G49" s="46" t="s">
        <v>1442</v>
      </c>
      <c r="I49" s="31" t="s">
        <v>1416</v>
      </c>
      <c r="K49" s="31" t="s">
        <v>1650</v>
      </c>
    </row>
    <row r="50" spans="1:11" ht="12.75">
      <c r="A50" s="31" t="s">
        <v>1431</v>
      </c>
      <c r="C50" s="31" t="s">
        <v>1463</v>
      </c>
      <c r="E50" s="31" t="s">
        <v>1528</v>
      </c>
      <c r="G50" s="31" t="s">
        <v>1575</v>
      </c>
      <c r="I50" s="31" t="s">
        <v>1548</v>
      </c>
      <c r="K50" s="31" t="s">
        <v>1651</v>
      </c>
    </row>
    <row r="51" spans="1:11" ht="12.75">
      <c r="A51" s="31" t="s">
        <v>1432</v>
      </c>
      <c r="C51" s="31" t="s">
        <v>1477</v>
      </c>
      <c r="E51" s="31" t="s">
        <v>1529</v>
      </c>
      <c r="G51" s="31" t="s">
        <v>1576</v>
      </c>
      <c r="I51" s="31" t="s">
        <v>1614</v>
      </c>
      <c r="K51" s="31" t="s">
        <v>1652</v>
      </c>
    </row>
    <row r="52" spans="1:11" ht="12.75">
      <c r="A52" s="31" t="s">
        <v>1433</v>
      </c>
      <c r="C52" s="31" t="s">
        <v>1478</v>
      </c>
      <c r="E52" s="31" t="s">
        <v>1530</v>
      </c>
      <c r="G52" s="31" t="s">
        <v>1577</v>
      </c>
      <c r="I52" s="31" t="s">
        <v>1615</v>
      </c>
      <c r="K52" s="31" t="s">
        <v>1653</v>
      </c>
    </row>
    <row r="53" spans="1:11" ht="12.75">
      <c r="A53" s="31" t="s">
        <v>1434</v>
      </c>
      <c r="C53" s="46" t="s">
        <v>1479</v>
      </c>
      <c r="E53" s="31" t="s">
        <v>1531</v>
      </c>
      <c r="G53" s="31" t="s">
        <v>1578</v>
      </c>
      <c r="I53" s="31" t="s">
        <v>1616</v>
      </c>
      <c r="K53" s="31" t="s">
        <v>1593</v>
      </c>
    </row>
    <row r="54" spans="1:11" ht="12.75">
      <c r="A54" s="31" t="s">
        <v>1435</v>
      </c>
      <c r="C54" s="31" t="s">
        <v>1480</v>
      </c>
      <c r="E54" s="46" t="s">
        <v>1532</v>
      </c>
      <c r="G54" s="31" t="s">
        <v>1440</v>
      </c>
      <c r="I54" s="31" t="s">
        <v>1617</v>
      </c>
      <c r="K54" s="31" t="s">
        <v>1654</v>
      </c>
    </row>
    <row r="55" spans="1:11" ht="12.75">
      <c r="A55" s="31" t="s">
        <v>1391</v>
      </c>
      <c r="C55" s="31" t="s">
        <v>1481</v>
      </c>
      <c r="E55" s="31" t="s">
        <v>1427</v>
      </c>
      <c r="G55" s="31" t="s">
        <v>1541</v>
      </c>
      <c r="I55" s="31" t="s">
        <v>1521</v>
      </c>
      <c r="K55" s="31" t="s">
        <v>1655</v>
      </c>
    </row>
    <row r="341" ht="12.75">
      <c r="A341" s="31"/>
    </row>
    <row r="342" ht="12.75">
      <c r="A342" s="31"/>
    </row>
    <row r="343" ht="12.75">
      <c r="A343" s="31"/>
    </row>
    <row r="344" ht="12.75">
      <c r="A344" s="31"/>
    </row>
    <row r="345" ht="12.75">
      <c r="A345" s="31"/>
    </row>
    <row r="346" ht="12.75">
      <c r="A346" s="31"/>
    </row>
    <row r="347" ht="12.75">
      <c r="A347" s="31"/>
    </row>
    <row r="348" ht="12.75">
      <c r="A348" s="31"/>
    </row>
    <row r="349" ht="12.75">
      <c r="A349" s="31"/>
    </row>
    <row r="350" ht="12.75">
      <c r="A350" s="31"/>
    </row>
    <row r="351" ht="12.75">
      <c r="A351" s="31"/>
    </row>
    <row r="352" ht="12.75">
      <c r="A352" s="31"/>
    </row>
    <row r="353" ht="12.75">
      <c r="A353" s="31"/>
    </row>
    <row r="354" ht="12.75">
      <c r="A354" s="31"/>
    </row>
    <row r="355" ht="12.75">
      <c r="A355" s="31"/>
    </row>
    <row r="356" ht="12.75">
      <c r="A356" s="31"/>
    </row>
    <row r="357" ht="12.75">
      <c r="A357" s="31"/>
    </row>
    <row r="358" ht="12.75">
      <c r="A358" s="31"/>
    </row>
    <row r="359" ht="12.75">
      <c r="A359" s="31"/>
    </row>
    <row r="360" ht="12.75">
      <c r="A360" s="31"/>
    </row>
    <row r="361" ht="12.75">
      <c r="A361" s="31"/>
    </row>
    <row r="362" ht="12.75">
      <c r="A362" s="31"/>
    </row>
    <row r="363" ht="12.75">
      <c r="A363" s="31"/>
    </row>
    <row r="364" ht="12.75">
      <c r="A364" s="31"/>
    </row>
    <row r="365" ht="12.75">
      <c r="A365" s="31"/>
    </row>
    <row r="366" ht="12.75">
      <c r="A366" s="31"/>
    </row>
    <row r="367" ht="12.75">
      <c r="A367" s="31"/>
    </row>
    <row r="368" ht="12.75">
      <c r="A368" s="31"/>
    </row>
    <row r="369" ht="12.75">
      <c r="A369" s="31"/>
    </row>
    <row r="370" ht="12.75">
      <c r="A370" s="31"/>
    </row>
    <row r="371" ht="12.75">
      <c r="A371" s="31"/>
    </row>
    <row r="372" ht="12.75">
      <c r="A372" s="31"/>
    </row>
    <row r="373" ht="12.75">
      <c r="A373" s="31"/>
    </row>
    <row r="374" ht="12.75">
      <c r="A374" s="31"/>
    </row>
    <row r="375" ht="12.75">
      <c r="A375" s="31"/>
    </row>
    <row r="376" ht="12.75">
      <c r="A376" s="31"/>
    </row>
    <row r="377" ht="12.75">
      <c r="A377" s="31"/>
    </row>
    <row r="378" ht="12.75">
      <c r="A378" s="31"/>
    </row>
    <row r="379" ht="12.75">
      <c r="A379" s="31"/>
    </row>
    <row r="380" ht="12.75">
      <c r="A380" s="31"/>
    </row>
    <row r="381" ht="12.75">
      <c r="A381" s="31"/>
    </row>
    <row r="382" ht="12.75">
      <c r="A382" s="31"/>
    </row>
    <row r="383" ht="12.75">
      <c r="A383" s="31"/>
    </row>
    <row r="384" ht="12.75">
      <c r="A384" s="31"/>
    </row>
    <row r="385" ht="12.75">
      <c r="A385" s="31"/>
    </row>
    <row r="386" ht="12.75">
      <c r="A386" s="31"/>
    </row>
    <row r="387" ht="12.75">
      <c r="A387" s="31"/>
    </row>
    <row r="388" ht="12.75">
      <c r="A388" s="31"/>
    </row>
    <row r="389" ht="12.75">
      <c r="A389" s="31"/>
    </row>
    <row r="390" ht="12.75">
      <c r="A390" s="31"/>
    </row>
    <row r="391" ht="12.75">
      <c r="A391" s="31"/>
    </row>
    <row r="392" ht="12.75">
      <c r="A392" s="31"/>
    </row>
    <row r="393" ht="12.75">
      <c r="A393" s="31"/>
    </row>
    <row r="394" ht="12.75">
      <c r="A394" s="31"/>
    </row>
    <row r="395" ht="12.75">
      <c r="A395" s="31"/>
    </row>
    <row r="396" ht="12.75">
      <c r="A396" s="31"/>
    </row>
    <row r="397" ht="12.75">
      <c r="A397" s="31"/>
    </row>
    <row r="398" ht="12.75">
      <c r="A398" s="31"/>
    </row>
    <row r="399" ht="12.75">
      <c r="A399" s="31"/>
    </row>
    <row r="400" ht="12.75">
      <c r="A400" s="31"/>
    </row>
    <row r="401" ht="12.75">
      <c r="A401" s="31"/>
    </row>
    <row r="402" ht="12.75">
      <c r="A402" s="31"/>
    </row>
    <row r="403" ht="12.75">
      <c r="A403" s="31"/>
    </row>
    <row r="404" ht="12.75">
      <c r="A404" s="31"/>
    </row>
    <row r="405" ht="12.75">
      <c r="A405" s="31"/>
    </row>
    <row r="406" ht="12.75">
      <c r="A406" s="31"/>
    </row>
    <row r="407" ht="12.75">
      <c r="A407" s="31"/>
    </row>
    <row r="408" ht="12.75">
      <c r="A408" s="31"/>
    </row>
    <row r="409" ht="12.75">
      <c r="A409" s="31"/>
    </row>
    <row r="410" ht="12.75">
      <c r="A410" s="31"/>
    </row>
    <row r="411" ht="12.75">
      <c r="A411" s="31"/>
    </row>
    <row r="412" ht="12.75">
      <c r="A412" s="31"/>
    </row>
    <row r="413" ht="12.75">
      <c r="A413" s="31"/>
    </row>
    <row r="414" ht="12.75">
      <c r="A414" s="31"/>
    </row>
    <row r="415" ht="12.75">
      <c r="A415" s="31"/>
    </row>
    <row r="416" ht="12.75">
      <c r="A416" s="31"/>
    </row>
    <row r="417" ht="12.75">
      <c r="A417" s="31"/>
    </row>
    <row r="418" ht="12.75">
      <c r="A418" s="31"/>
    </row>
    <row r="419" ht="12.75">
      <c r="A419" s="31"/>
    </row>
    <row r="420" ht="12.75">
      <c r="A420" s="31"/>
    </row>
    <row r="421" ht="12.75">
      <c r="A421" s="31"/>
    </row>
    <row r="422" ht="12.75">
      <c r="A422" s="31"/>
    </row>
    <row r="423" ht="12.75">
      <c r="A423" s="31"/>
    </row>
    <row r="424" ht="12.75">
      <c r="A424" s="31"/>
    </row>
    <row r="425" ht="12.75">
      <c r="A425" s="31"/>
    </row>
    <row r="426" ht="12.75">
      <c r="A426" s="31"/>
    </row>
  </sheetData>
  <sheetProtection/>
  <printOptions/>
  <pageMargins left="0.25" right="0.2708333333333333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64"/>
  <sheetViews>
    <sheetView zoomScale="115" zoomScaleNormal="115" zoomScalePageLayoutView="0" workbookViewId="0" topLeftCell="A1088">
      <selection activeCell="H204" sqref="H204"/>
    </sheetView>
  </sheetViews>
  <sheetFormatPr defaultColWidth="9.140625" defaultRowHeight="12.75" outlineLevelRow="2"/>
  <cols>
    <col min="1" max="1" width="18.00390625" style="7" customWidth="1"/>
    <col min="2" max="4" width="8.00390625" style="13" customWidth="1"/>
    <col min="5" max="5" width="22.421875" style="3" customWidth="1"/>
    <col min="6" max="6" width="24.421875" style="8" customWidth="1"/>
    <col min="7" max="7" width="18.57421875" style="13" customWidth="1"/>
    <col min="8" max="8" width="21.57421875" style="13" customWidth="1"/>
    <col min="9" max="9" width="9.00390625" style="13" customWidth="1"/>
    <col min="10" max="10" width="0" style="13" hidden="1" customWidth="1"/>
    <col min="11" max="16384" width="9.140625" style="3" customWidth="1"/>
  </cols>
  <sheetData>
    <row r="1" spans="5:6" ht="37.5" customHeight="1">
      <c r="E1" s="270" t="s">
        <v>1383</v>
      </c>
      <c r="F1" s="270"/>
    </row>
    <row r="3" spans="1:6" ht="12.75" customHeight="1">
      <c r="A3" s="271" t="s">
        <v>5</v>
      </c>
      <c r="B3" s="271"/>
      <c r="C3" s="271"/>
      <c r="D3" s="271"/>
      <c r="E3" s="271"/>
      <c r="F3" s="271"/>
    </row>
    <row r="5" spans="1:10" s="5" customFormat="1" ht="24">
      <c r="A5" s="4" t="s">
        <v>273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116"/>
      <c r="H5" s="116"/>
      <c r="I5" s="116"/>
      <c r="J5" s="116"/>
    </row>
    <row r="6" spans="1:6" ht="12.75" thickBot="1">
      <c r="A6" s="12" t="s">
        <v>272</v>
      </c>
      <c r="B6" s="12" t="s">
        <v>1</v>
      </c>
      <c r="C6" s="12" t="s">
        <v>11</v>
      </c>
      <c r="D6" s="12" t="s">
        <v>12</v>
      </c>
      <c r="E6" s="12" t="s">
        <v>13</v>
      </c>
      <c r="F6" s="20" t="s">
        <v>14</v>
      </c>
    </row>
    <row r="7" spans="1:6" ht="12.75" thickTop="1">
      <c r="A7" s="267" t="s">
        <v>1695</v>
      </c>
      <c r="B7" s="32">
        <v>11</v>
      </c>
      <c r="C7" s="32"/>
      <c r="D7" s="32"/>
      <c r="E7" s="33" t="s">
        <v>15</v>
      </c>
      <c r="F7" s="34" t="s">
        <v>1694</v>
      </c>
    </row>
    <row r="8" spans="1:6" ht="12" outlineLevel="1" collapsed="1">
      <c r="A8" s="267"/>
      <c r="B8" s="23">
        <v>11</v>
      </c>
      <c r="C8" s="24" t="s">
        <v>0</v>
      </c>
      <c r="D8" s="23"/>
      <c r="E8" s="25" t="s">
        <v>16</v>
      </c>
      <c r="F8" s="26" t="s">
        <v>17</v>
      </c>
    </row>
    <row r="9" spans="1:6" ht="12" hidden="1" outlineLevel="2">
      <c r="A9" s="267"/>
      <c r="B9" s="6">
        <v>11</v>
      </c>
      <c r="C9" s="1" t="s">
        <v>0</v>
      </c>
      <c r="D9" s="6">
        <v>51</v>
      </c>
      <c r="E9" s="2" t="s">
        <v>18</v>
      </c>
      <c r="F9" s="9"/>
    </row>
    <row r="10" spans="1:6" ht="12" hidden="1" outlineLevel="2">
      <c r="A10" s="267"/>
      <c r="B10" s="6">
        <v>11</v>
      </c>
      <c r="C10" s="1" t="s">
        <v>0</v>
      </c>
      <c r="D10" s="6">
        <v>53</v>
      </c>
      <c r="E10" s="2" t="s">
        <v>19</v>
      </c>
      <c r="F10" s="9"/>
    </row>
    <row r="11" spans="1:6" ht="12" hidden="1" outlineLevel="2">
      <c r="A11" s="267"/>
      <c r="B11" s="6">
        <v>11</v>
      </c>
      <c r="C11" s="1" t="s">
        <v>0</v>
      </c>
      <c r="D11" s="6">
        <v>55</v>
      </c>
      <c r="E11" s="2" t="s">
        <v>20</v>
      </c>
      <c r="F11" s="9"/>
    </row>
    <row r="12" spans="1:6" ht="12" hidden="1" outlineLevel="2">
      <c r="A12" s="267"/>
      <c r="B12" s="6">
        <v>11</v>
      </c>
      <c r="C12" s="1" t="s">
        <v>0</v>
      </c>
      <c r="D12" s="6">
        <v>57</v>
      </c>
      <c r="E12" s="2" t="s">
        <v>21</v>
      </c>
      <c r="F12" s="9"/>
    </row>
    <row r="13" spans="1:6" ht="12" outlineLevel="1" collapsed="1">
      <c r="A13" s="267"/>
      <c r="B13" s="23">
        <v>11</v>
      </c>
      <c r="C13" s="24" t="s">
        <v>3</v>
      </c>
      <c r="D13" s="23"/>
      <c r="E13" s="25" t="s">
        <v>22</v>
      </c>
      <c r="F13" s="26" t="s">
        <v>23</v>
      </c>
    </row>
    <row r="14" spans="1:6" ht="12" hidden="1" outlineLevel="2">
      <c r="A14" s="267"/>
      <c r="B14" s="6">
        <v>11</v>
      </c>
      <c r="C14" s="1" t="s">
        <v>3</v>
      </c>
      <c r="D14" s="6">
        <v>51</v>
      </c>
      <c r="E14" s="2" t="s">
        <v>18</v>
      </c>
      <c r="F14" s="9"/>
    </row>
    <row r="15" spans="1:6" ht="12" hidden="1" outlineLevel="2">
      <c r="A15" s="267"/>
      <c r="B15" s="6">
        <v>11</v>
      </c>
      <c r="C15" s="1" t="s">
        <v>3</v>
      </c>
      <c r="D15" s="6">
        <v>53</v>
      </c>
      <c r="E15" s="2" t="s">
        <v>19</v>
      </c>
      <c r="F15" s="9"/>
    </row>
    <row r="16" spans="1:6" ht="12" outlineLevel="1" collapsed="1">
      <c r="A16" s="267"/>
      <c r="B16" s="23">
        <v>11</v>
      </c>
      <c r="C16" s="24" t="s">
        <v>2</v>
      </c>
      <c r="D16" s="23"/>
      <c r="E16" s="25" t="s">
        <v>24</v>
      </c>
      <c r="F16" s="89" t="s">
        <v>25</v>
      </c>
    </row>
    <row r="17" spans="1:6" ht="12" hidden="1" outlineLevel="2">
      <c r="A17" s="267"/>
      <c r="B17" s="6">
        <v>11</v>
      </c>
      <c r="C17" s="1" t="s">
        <v>2</v>
      </c>
      <c r="D17" s="6">
        <v>51</v>
      </c>
      <c r="E17" s="2" t="s">
        <v>18</v>
      </c>
      <c r="F17" s="90"/>
    </row>
    <row r="18" spans="1:6" ht="12" hidden="1" outlineLevel="2">
      <c r="A18" s="267"/>
      <c r="B18" s="6">
        <v>11</v>
      </c>
      <c r="C18" s="1" t="s">
        <v>2</v>
      </c>
      <c r="D18" s="6">
        <v>53</v>
      </c>
      <c r="E18" s="2" t="s">
        <v>19</v>
      </c>
      <c r="F18" s="90"/>
    </row>
    <row r="19" spans="1:6" ht="12" hidden="1" outlineLevel="2">
      <c r="A19" s="267"/>
      <c r="B19" s="6">
        <v>11</v>
      </c>
      <c r="C19" s="1" t="s">
        <v>2</v>
      </c>
      <c r="D19" s="6">
        <v>55</v>
      </c>
      <c r="E19" s="2" t="s">
        <v>20</v>
      </c>
      <c r="F19" s="90"/>
    </row>
    <row r="20" spans="1:6" ht="12" hidden="1" outlineLevel="2">
      <c r="A20" s="267"/>
      <c r="B20" s="6">
        <v>11</v>
      </c>
      <c r="C20" s="1" t="s">
        <v>2</v>
      </c>
      <c r="D20" s="6">
        <v>57</v>
      </c>
      <c r="E20" s="2" t="s">
        <v>21</v>
      </c>
      <c r="F20" s="90"/>
    </row>
    <row r="21" spans="1:6" ht="12" hidden="1" outlineLevel="2">
      <c r="A21" s="267"/>
      <c r="B21" s="6">
        <v>11</v>
      </c>
      <c r="C21" s="1" t="s">
        <v>2</v>
      </c>
      <c r="D21" s="6">
        <v>59</v>
      </c>
      <c r="E21" s="2" t="s">
        <v>26</v>
      </c>
      <c r="F21" s="90"/>
    </row>
    <row r="22" spans="1:6" ht="12" hidden="1" outlineLevel="2">
      <c r="A22" s="267"/>
      <c r="B22" s="6">
        <v>11</v>
      </c>
      <c r="C22" s="1" t="s">
        <v>2</v>
      </c>
      <c r="D22" s="6">
        <v>61</v>
      </c>
      <c r="E22" s="2" t="s">
        <v>27</v>
      </c>
      <c r="F22" s="90"/>
    </row>
    <row r="23" spans="1:6" ht="12" hidden="1" outlineLevel="2">
      <c r="A23" s="267"/>
      <c r="B23" s="6">
        <v>11</v>
      </c>
      <c r="C23" s="1" t="s">
        <v>2</v>
      </c>
      <c r="D23" s="6">
        <v>63</v>
      </c>
      <c r="E23" s="2" t="s">
        <v>28</v>
      </c>
      <c r="F23" s="90"/>
    </row>
    <row r="24" spans="1:6" ht="12" hidden="1" outlineLevel="2">
      <c r="A24" s="267"/>
      <c r="B24" s="6">
        <v>11</v>
      </c>
      <c r="C24" s="1" t="s">
        <v>2</v>
      </c>
      <c r="D24" s="6">
        <v>65</v>
      </c>
      <c r="E24" s="2" t="s">
        <v>29</v>
      </c>
      <c r="F24" s="90"/>
    </row>
    <row r="25" spans="1:6" ht="12" hidden="1" outlineLevel="2">
      <c r="A25" s="267"/>
      <c r="B25" s="6">
        <v>11</v>
      </c>
      <c r="C25" s="1" t="s">
        <v>2</v>
      </c>
      <c r="D25" s="6">
        <v>67</v>
      </c>
      <c r="E25" s="2" t="s">
        <v>30</v>
      </c>
      <c r="F25" s="90"/>
    </row>
    <row r="26" spans="1:6" ht="12" hidden="1" outlineLevel="2">
      <c r="A26" s="267"/>
      <c r="B26" s="6">
        <v>11</v>
      </c>
      <c r="C26" s="1" t="s">
        <v>2</v>
      </c>
      <c r="D26" s="6">
        <v>69</v>
      </c>
      <c r="E26" s="2" t="s">
        <v>31</v>
      </c>
      <c r="F26" s="90"/>
    </row>
    <row r="27" spans="1:6" ht="12" hidden="1" outlineLevel="2">
      <c r="A27" s="267"/>
      <c r="B27" s="6">
        <v>11</v>
      </c>
      <c r="C27" s="1" t="s">
        <v>2</v>
      </c>
      <c r="D27" s="6">
        <v>71</v>
      </c>
      <c r="E27" s="2" t="s">
        <v>32</v>
      </c>
      <c r="F27" s="90"/>
    </row>
    <row r="28" spans="1:6" ht="12" hidden="1" outlineLevel="2">
      <c r="A28" s="267"/>
      <c r="B28" s="6">
        <v>11</v>
      </c>
      <c r="C28" s="1" t="s">
        <v>2</v>
      </c>
      <c r="D28" s="6">
        <v>73</v>
      </c>
      <c r="E28" s="2" t="s">
        <v>33</v>
      </c>
      <c r="F28" s="90"/>
    </row>
    <row r="29" spans="1:6" ht="12" hidden="1" outlineLevel="2">
      <c r="A29" s="267"/>
      <c r="B29" s="6">
        <v>11</v>
      </c>
      <c r="C29" s="1" t="s">
        <v>2</v>
      </c>
      <c r="D29" s="6">
        <v>75</v>
      </c>
      <c r="E29" s="2" t="s">
        <v>34</v>
      </c>
      <c r="F29" s="90"/>
    </row>
    <row r="30" spans="1:6" ht="12" hidden="1" outlineLevel="2">
      <c r="A30" s="267"/>
      <c r="B30" s="6">
        <v>11</v>
      </c>
      <c r="C30" s="1" t="s">
        <v>2</v>
      </c>
      <c r="D30" s="6">
        <v>77</v>
      </c>
      <c r="E30" s="2" t="s">
        <v>35</v>
      </c>
      <c r="F30" s="90"/>
    </row>
    <row r="31" spans="1:6" ht="12" hidden="1" outlineLevel="2">
      <c r="A31" s="267"/>
      <c r="B31" s="6">
        <v>11</v>
      </c>
      <c r="C31" s="1" t="s">
        <v>2</v>
      </c>
      <c r="D31" s="6">
        <v>79</v>
      </c>
      <c r="E31" s="2" t="s">
        <v>36</v>
      </c>
      <c r="F31" s="90"/>
    </row>
    <row r="32" spans="1:6" ht="12" hidden="1" outlineLevel="2">
      <c r="A32" s="267"/>
      <c r="B32" s="6">
        <v>11</v>
      </c>
      <c r="C32" s="1" t="s">
        <v>2</v>
      </c>
      <c r="D32" s="6">
        <v>81</v>
      </c>
      <c r="E32" s="2" t="s">
        <v>37</v>
      </c>
      <c r="F32" s="90"/>
    </row>
    <row r="33" spans="1:6" ht="12" hidden="1" outlineLevel="2">
      <c r="A33" s="267"/>
      <c r="B33" s="6">
        <v>11</v>
      </c>
      <c r="C33" s="1" t="s">
        <v>2</v>
      </c>
      <c r="D33" s="6">
        <v>83</v>
      </c>
      <c r="E33" s="2" t="s">
        <v>38</v>
      </c>
      <c r="F33" s="90"/>
    </row>
    <row r="34" spans="1:6" ht="12" hidden="1" outlineLevel="2">
      <c r="A34" s="267"/>
      <c r="B34" s="6">
        <v>11</v>
      </c>
      <c r="C34" s="1" t="s">
        <v>2</v>
      </c>
      <c r="D34" s="6">
        <v>85</v>
      </c>
      <c r="E34" s="2" t="s">
        <v>39</v>
      </c>
      <c r="F34" s="90"/>
    </row>
    <row r="35" spans="1:6" ht="12" hidden="1" outlineLevel="2">
      <c r="A35" s="267"/>
      <c r="B35" s="6">
        <v>11</v>
      </c>
      <c r="C35" s="1" t="s">
        <v>2</v>
      </c>
      <c r="D35" s="6">
        <v>87</v>
      </c>
      <c r="E35" s="2" t="s">
        <v>40</v>
      </c>
      <c r="F35" s="90"/>
    </row>
    <row r="36" spans="1:6" ht="12" hidden="1" outlineLevel="2">
      <c r="A36" s="267"/>
      <c r="B36" s="6">
        <v>11</v>
      </c>
      <c r="C36" s="1" t="s">
        <v>2</v>
      </c>
      <c r="D36" s="6">
        <v>89</v>
      </c>
      <c r="E36" s="2" t="s">
        <v>41</v>
      </c>
      <c r="F36" s="90"/>
    </row>
    <row r="37" spans="1:6" ht="12" outlineLevel="1" collapsed="1">
      <c r="A37" s="267"/>
      <c r="B37" s="23">
        <v>11</v>
      </c>
      <c r="C37" s="24">
        <v>10</v>
      </c>
      <c r="D37" s="23"/>
      <c r="E37" s="25" t="s">
        <v>42</v>
      </c>
      <c r="F37" s="89" t="s">
        <v>1684</v>
      </c>
    </row>
    <row r="38" spans="1:6" ht="12" hidden="1" outlineLevel="2">
      <c r="A38" s="267"/>
      <c r="B38" s="6">
        <v>11</v>
      </c>
      <c r="C38" s="1">
        <v>10</v>
      </c>
      <c r="D38" s="6">
        <v>51</v>
      </c>
      <c r="E38" s="2" t="s">
        <v>18</v>
      </c>
      <c r="F38" s="90"/>
    </row>
    <row r="39" spans="1:6" ht="12" hidden="1" outlineLevel="2">
      <c r="A39" s="267"/>
      <c r="B39" s="6">
        <v>11</v>
      </c>
      <c r="C39" s="1">
        <v>10</v>
      </c>
      <c r="D39" s="6">
        <v>53</v>
      </c>
      <c r="E39" s="2" t="s">
        <v>19</v>
      </c>
      <c r="F39" s="90"/>
    </row>
    <row r="40" spans="1:6" ht="12" hidden="1" outlineLevel="2">
      <c r="A40" s="267"/>
      <c r="B40" s="6">
        <v>11</v>
      </c>
      <c r="C40" s="1">
        <v>10</v>
      </c>
      <c r="D40" s="6">
        <v>55</v>
      </c>
      <c r="E40" s="2" t="s">
        <v>20</v>
      </c>
      <c r="F40" s="90"/>
    </row>
    <row r="41" spans="1:6" ht="12" hidden="1" outlineLevel="2">
      <c r="A41" s="267"/>
      <c r="B41" s="6">
        <v>11</v>
      </c>
      <c r="C41" s="1">
        <v>10</v>
      </c>
      <c r="D41" s="6">
        <v>57</v>
      </c>
      <c r="E41" s="2" t="s">
        <v>21</v>
      </c>
      <c r="F41" s="90"/>
    </row>
    <row r="42" spans="1:6" ht="12" hidden="1" outlineLevel="2">
      <c r="A42" s="267"/>
      <c r="B42" s="6">
        <v>11</v>
      </c>
      <c r="C42" s="1">
        <v>10</v>
      </c>
      <c r="D42" s="6">
        <v>59</v>
      </c>
      <c r="E42" s="2" t="s">
        <v>26</v>
      </c>
      <c r="F42" s="90"/>
    </row>
    <row r="43" spans="1:6" ht="12" hidden="1" outlineLevel="2">
      <c r="A43" s="267"/>
      <c r="B43" s="6">
        <v>11</v>
      </c>
      <c r="C43" s="1">
        <v>10</v>
      </c>
      <c r="D43" s="6">
        <v>61</v>
      </c>
      <c r="E43" s="2" t="s">
        <v>27</v>
      </c>
      <c r="F43" s="90"/>
    </row>
    <row r="44" spans="1:6" ht="12" hidden="1" outlineLevel="2">
      <c r="A44" s="267"/>
      <c r="B44" s="6">
        <v>11</v>
      </c>
      <c r="C44" s="1">
        <v>10</v>
      </c>
      <c r="D44" s="6">
        <v>63</v>
      </c>
      <c r="E44" s="2" t="s">
        <v>28</v>
      </c>
      <c r="F44" s="90"/>
    </row>
    <row r="45" spans="1:6" ht="12" hidden="1" outlineLevel="2">
      <c r="A45" s="267"/>
      <c r="B45" s="6">
        <v>11</v>
      </c>
      <c r="C45" s="1">
        <v>10</v>
      </c>
      <c r="D45" s="6">
        <v>65</v>
      </c>
      <c r="E45" s="2" t="s">
        <v>29</v>
      </c>
      <c r="F45" s="90"/>
    </row>
    <row r="46" spans="1:6" ht="12" hidden="1" outlineLevel="2">
      <c r="A46" s="267"/>
      <c r="B46" s="6">
        <v>11</v>
      </c>
      <c r="C46" s="1">
        <v>10</v>
      </c>
      <c r="D46" s="6">
        <v>67</v>
      </c>
      <c r="E46" s="2" t="s">
        <v>30</v>
      </c>
      <c r="F46" s="90"/>
    </row>
    <row r="47" spans="1:6" ht="12" hidden="1" outlineLevel="2">
      <c r="A47" s="267"/>
      <c r="B47" s="6">
        <v>11</v>
      </c>
      <c r="C47" s="1">
        <v>10</v>
      </c>
      <c r="D47" s="6">
        <v>69</v>
      </c>
      <c r="E47" s="2" t="s">
        <v>31</v>
      </c>
      <c r="F47" s="90"/>
    </row>
    <row r="48" spans="1:6" ht="12" hidden="1" outlineLevel="2">
      <c r="A48" s="267"/>
      <c r="B48" s="6">
        <v>11</v>
      </c>
      <c r="C48" s="1">
        <v>10</v>
      </c>
      <c r="D48" s="6">
        <v>71</v>
      </c>
      <c r="E48" s="2" t="s">
        <v>32</v>
      </c>
      <c r="F48" s="90"/>
    </row>
    <row r="49" spans="1:6" ht="12" hidden="1" outlineLevel="2">
      <c r="A49" s="267"/>
      <c r="B49" s="6">
        <v>11</v>
      </c>
      <c r="C49" s="1">
        <v>10</v>
      </c>
      <c r="D49" s="6">
        <v>73</v>
      </c>
      <c r="E49" s="2" t="s">
        <v>33</v>
      </c>
      <c r="F49" s="90"/>
    </row>
    <row r="50" spans="1:6" ht="12" hidden="1" outlineLevel="2">
      <c r="A50" s="267"/>
      <c r="B50" s="6">
        <v>11</v>
      </c>
      <c r="C50" s="1">
        <v>10</v>
      </c>
      <c r="D50" s="6">
        <v>75</v>
      </c>
      <c r="E50" s="2" t="s">
        <v>34</v>
      </c>
      <c r="F50" s="90"/>
    </row>
    <row r="51" spans="1:6" ht="12" hidden="1" outlineLevel="2">
      <c r="A51" s="267"/>
      <c r="B51" s="6">
        <v>11</v>
      </c>
      <c r="C51" s="1">
        <v>10</v>
      </c>
      <c r="D51" s="6">
        <v>77</v>
      </c>
      <c r="E51" s="2" t="s">
        <v>35</v>
      </c>
      <c r="F51" s="90"/>
    </row>
    <row r="52" spans="1:6" ht="12" hidden="1" outlineLevel="2">
      <c r="A52" s="267"/>
      <c r="B52" s="6">
        <v>11</v>
      </c>
      <c r="C52" s="1">
        <v>10</v>
      </c>
      <c r="D52" s="6">
        <v>79</v>
      </c>
      <c r="E52" s="2" t="s">
        <v>36</v>
      </c>
      <c r="F52" s="90"/>
    </row>
    <row r="53" spans="1:6" ht="12" hidden="1" outlineLevel="2">
      <c r="A53" s="267"/>
      <c r="B53" s="6">
        <v>11</v>
      </c>
      <c r="C53" s="1">
        <v>10</v>
      </c>
      <c r="D53" s="6">
        <v>81</v>
      </c>
      <c r="E53" s="2" t="s">
        <v>37</v>
      </c>
      <c r="F53" s="90"/>
    </row>
    <row r="54" spans="1:6" ht="12" hidden="1" outlineLevel="2">
      <c r="A54" s="267"/>
      <c r="B54" s="6">
        <v>11</v>
      </c>
      <c r="C54" s="1">
        <v>10</v>
      </c>
      <c r="D54" s="6">
        <v>83</v>
      </c>
      <c r="E54" s="2" t="s">
        <v>38</v>
      </c>
      <c r="F54" s="90"/>
    </row>
    <row r="55" spans="1:6" ht="12" hidden="1" outlineLevel="2">
      <c r="A55" s="267"/>
      <c r="B55" s="6">
        <v>11</v>
      </c>
      <c r="C55" s="1">
        <v>10</v>
      </c>
      <c r="D55" s="6">
        <v>85</v>
      </c>
      <c r="E55" s="2" t="s">
        <v>39</v>
      </c>
      <c r="F55" s="90"/>
    </row>
    <row r="56" spans="1:6" ht="12" hidden="1" outlineLevel="2">
      <c r="A56" s="267"/>
      <c r="B56" s="6">
        <v>11</v>
      </c>
      <c r="C56" s="1">
        <v>10</v>
      </c>
      <c r="D56" s="6">
        <v>87</v>
      </c>
      <c r="E56" s="2" t="s">
        <v>40</v>
      </c>
      <c r="F56" s="90"/>
    </row>
    <row r="57" spans="1:6" ht="12" hidden="1" outlineLevel="2">
      <c r="A57" s="267"/>
      <c r="B57" s="6">
        <v>11</v>
      </c>
      <c r="C57" s="1">
        <v>10</v>
      </c>
      <c r="D57" s="6">
        <v>89</v>
      </c>
      <c r="E57" s="2" t="s">
        <v>41</v>
      </c>
      <c r="F57" s="90"/>
    </row>
    <row r="58" spans="1:6" ht="12" hidden="1" outlineLevel="2">
      <c r="A58" s="267"/>
      <c r="B58" s="6">
        <v>11</v>
      </c>
      <c r="C58" s="1">
        <v>10</v>
      </c>
      <c r="D58" s="6">
        <v>91</v>
      </c>
      <c r="E58" s="2" t="s">
        <v>46</v>
      </c>
      <c r="F58" s="90"/>
    </row>
    <row r="59" spans="1:6" ht="12" hidden="1" outlineLevel="2">
      <c r="A59" s="267"/>
      <c r="B59" s="6">
        <v>11</v>
      </c>
      <c r="C59" s="1">
        <v>10</v>
      </c>
      <c r="D59" s="6">
        <v>93</v>
      </c>
      <c r="E59" s="2" t="s">
        <v>1679</v>
      </c>
      <c r="F59" s="90"/>
    </row>
    <row r="60" spans="1:6" ht="12.75" customHeight="1" hidden="1" outlineLevel="2">
      <c r="A60" s="267" t="s">
        <v>1695</v>
      </c>
      <c r="B60" s="6">
        <v>11</v>
      </c>
      <c r="C60" s="1">
        <v>10</v>
      </c>
      <c r="D60" s="6">
        <v>95</v>
      </c>
      <c r="E60" s="2" t="s">
        <v>1680</v>
      </c>
      <c r="F60" s="90"/>
    </row>
    <row r="61" spans="1:6" ht="12" hidden="1" outlineLevel="2">
      <c r="A61" s="267"/>
      <c r="B61" s="6">
        <v>11</v>
      </c>
      <c r="C61" s="1">
        <v>10</v>
      </c>
      <c r="D61" s="6">
        <v>97</v>
      </c>
      <c r="E61" s="2" t="s">
        <v>1681</v>
      </c>
      <c r="F61" s="90"/>
    </row>
    <row r="62" spans="1:6" ht="12" outlineLevel="1" collapsed="1">
      <c r="A62" s="267"/>
      <c r="B62" s="23">
        <v>11</v>
      </c>
      <c r="C62" s="24">
        <v>13</v>
      </c>
      <c r="D62" s="23"/>
      <c r="E62" s="25" t="s">
        <v>43</v>
      </c>
      <c r="F62" s="89" t="s">
        <v>44</v>
      </c>
    </row>
    <row r="63" spans="1:6" ht="12" hidden="1" outlineLevel="2">
      <c r="A63" s="267"/>
      <c r="B63" s="6">
        <v>11</v>
      </c>
      <c r="C63" s="6">
        <v>13</v>
      </c>
      <c r="D63" s="6">
        <v>51</v>
      </c>
      <c r="E63" s="2" t="s">
        <v>18</v>
      </c>
      <c r="F63" s="90"/>
    </row>
    <row r="64" spans="1:6" ht="12" hidden="1" outlineLevel="2">
      <c r="A64" s="267"/>
      <c r="B64" s="6">
        <v>11</v>
      </c>
      <c r="C64" s="6">
        <v>13</v>
      </c>
      <c r="D64" s="6">
        <v>53</v>
      </c>
      <c r="E64" s="2" t="s">
        <v>19</v>
      </c>
      <c r="F64" s="90"/>
    </row>
    <row r="65" spans="1:6" ht="12" hidden="1" outlineLevel="2">
      <c r="A65" s="267"/>
      <c r="B65" s="6">
        <v>11</v>
      </c>
      <c r="C65" s="6">
        <v>13</v>
      </c>
      <c r="D65" s="6">
        <v>55</v>
      </c>
      <c r="E65" s="2" t="s">
        <v>20</v>
      </c>
      <c r="F65" s="90"/>
    </row>
    <row r="66" spans="1:6" ht="12" hidden="1" outlineLevel="2">
      <c r="A66" s="267"/>
      <c r="B66" s="6">
        <v>11</v>
      </c>
      <c r="C66" s="6">
        <v>13</v>
      </c>
      <c r="D66" s="6">
        <v>57</v>
      </c>
      <c r="E66" s="2" t="s">
        <v>21</v>
      </c>
      <c r="F66" s="90"/>
    </row>
    <row r="67" spans="1:6" ht="12" hidden="1" outlineLevel="2">
      <c r="A67" s="267"/>
      <c r="B67" s="6">
        <v>11</v>
      </c>
      <c r="C67" s="6">
        <v>13</v>
      </c>
      <c r="D67" s="6">
        <v>59</v>
      </c>
      <c r="E67" s="2" t="s">
        <v>26</v>
      </c>
      <c r="F67" s="90"/>
    </row>
    <row r="68" spans="1:6" ht="12" hidden="1" outlineLevel="2">
      <c r="A68" s="267"/>
      <c r="B68" s="6">
        <v>11</v>
      </c>
      <c r="C68" s="6">
        <v>13</v>
      </c>
      <c r="D68" s="6">
        <v>61</v>
      </c>
      <c r="E68" s="2" t="s">
        <v>27</v>
      </c>
      <c r="F68" s="90"/>
    </row>
    <row r="69" spans="1:6" ht="12" outlineLevel="1" collapsed="1">
      <c r="A69" s="267"/>
      <c r="B69" s="23">
        <v>11</v>
      </c>
      <c r="C69" s="24">
        <v>16</v>
      </c>
      <c r="D69" s="23"/>
      <c r="E69" s="25" t="s">
        <v>45</v>
      </c>
      <c r="F69" s="89" t="s">
        <v>1685</v>
      </c>
    </row>
    <row r="70" spans="1:6" ht="12" hidden="1" outlineLevel="2">
      <c r="A70" s="267"/>
      <c r="B70" s="6">
        <v>11</v>
      </c>
      <c r="C70" s="6">
        <v>16</v>
      </c>
      <c r="D70" s="6">
        <v>51</v>
      </c>
      <c r="E70" s="2" t="s">
        <v>18</v>
      </c>
      <c r="F70" s="90"/>
    </row>
    <row r="71" spans="1:6" ht="12" hidden="1" outlineLevel="2">
      <c r="A71" s="267"/>
      <c r="B71" s="6">
        <v>11</v>
      </c>
      <c r="C71" s="6">
        <v>16</v>
      </c>
      <c r="D71" s="6">
        <v>53</v>
      </c>
      <c r="E71" s="2" t="s">
        <v>19</v>
      </c>
      <c r="F71" s="90"/>
    </row>
    <row r="72" spans="1:6" ht="12" hidden="1" outlineLevel="2">
      <c r="A72" s="267"/>
      <c r="B72" s="6">
        <v>11</v>
      </c>
      <c r="C72" s="6">
        <v>16</v>
      </c>
      <c r="D72" s="6">
        <v>55</v>
      </c>
      <c r="E72" s="2" t="s">
        <v>20</v>
      </c>
      <c r="F72" s="90"/>
    </row>
    <row r="73" spans="1:6" ht="12" hidden="1" outlineLevel="2">
      <c r="A73" s="267"/>
      <c r="B73" s="6">
        <v>11</v>
      </c>
      <c r="C73" s="6">
        <v>16</v>
      </c>
      <c r="D73" s="6">
        <v>57</v>
      </c>
      <c r="E73" s="2" t="s">
        <v>21</v>
      </c>
      <c r="F73" s="90"/>
    </row>
    <row r="74" spans="1:6" ht="12" hidden="1" outlineLevel="2">
      <c r="A74" s="267"/>
      <c r="B74" s="6">
        <v>11</v>
      </c>
      <c r="C74" s="6">
        <v>16</v>
      </c>
      <c r="D74" s="6">
        <v>59</v>
      </c>
      <c r="E74" s="2" t="s">
        <v>26</v>
      </c>
      <c r="F74" s="90"/>
    </row>
    <row r="75" spans="1:6" ht="12" hidden="1" outlineLevel="2">
      <c r="A75" s="267"/>
      <c r="B75" s="6">
        <v>11</v>
      </c>
      <c r="C75" s="6">
        <v>16</v>
      </c>
      <c r="D75" s="6">
        <v>61</v>
      </c>
      <c r="E75" s="2" t="s">
        <v>27</v>
      </c>
      <c r="F75" s="90"/>
    </row>
    <row r="76" spans="1:6" ht="12" hidden="1" outlineLevel="2">
      <c r="A76" s="267"/>
      <c r="B76" s="6">
        <v>11</v>
      </c>
      <c r="C76" s="6">
        <v>16</v>
      </c>
      <c r="D76" s="6">
        <v>63</v>
      </c>
      <c r="E76" s="2" t="s">
        <v>28</v>
      </c>
      <c r="F76" s="90"/>
    </row>
    <row r="77" spans="1:6" ht="12" hidden="1" outlineLevel="2">
      <c r="A77" s="267"/>
      <c r="B77" s="6">
        <v>11</v>
      </c>
      <c r="C77" s="6">
        <v>16</v>
      </c>
      <c r="D77" s="6">
        <v>65</v>
      </c>
      <c r="E77" s="2" t="s">
        <v>29</v>
      </c>
      <c r="F77" s="90"/>
    </row>
    <row r="78" spans="1:6" ht="12" hidden="1" outlineLevel="2">
      <c r="A78" s="267"/>
      <c r="B78" s="6">
        <v>11</v>
      </c>
      <c r="C78" s="6">
        <v>16</v>
      </c>
      <c r="D78" s="6">
        <v>67</v>
      </c>
      <c r="E78" s="2" t="s">
        <v>30</v>
      </c>
      <c r="F78" s="90"/>
    </row>
    <row r="79" spans="1:6" ht="12" hidden="1" outlineLevel="2">
      <c r="A79" s="267"/>
      <c r="B79" s="6">
        <v>11</v>
      </c>
      <c r="C79" s="6">
        <v>16</v>
      </c>
      <c r="D79" s="6">
        <v>69</v>
      </c>
      <c r="E79" s="2" t="s">
        <v>31</v>
      </c>
      <c r="F79" s="90"/>
    </row>
    <row r="80" spans="1:6" ht="12" hidden="1" outlineLevel="2">
      <c r="A80" s="267"/>
      <c r="B80" s="6">
        <v>11</v>
      </c>
      <c r="C80" s="6">
        <v>16</v>
      </c>
      <c r="D80" s="6">
        <v>71</v>
      </c>
      <c r="E80" s="2" t="s">
        <v>32</v>
      </c>
      <c r="F80" s="90"/>
    </row>
    <row r="81" spans="1:6" ht="12" hidden="1" outlineLevel="2">
      <c r="A81" s="267"/>
      <c r="B81" s="6">
        <v>11</v>
      </c>
      <c r="C81" s="6">
        <v>16</v>
      </c>
      <c r="D81" s="6">
        <v>73</v>
      </c>
      <c r="E81" s="2" t="s">
        <v>33</v>
      </c>
      <c r="F81" s="90"/>
    </row>
    <row r="82" spans="1:6" ht="12" hidden="1" outlineLevel="2">
      <c r="A82" s="267"/>
      <c r="B82" s="6">
        <v>11</v>
      </c>
      <c r="C82" s="6">
        <v>16</v>
      </c>
      <c r="D82" s="6">
        <v>75</v>
      </c>
      <c r="E82" s="2" t="s">
        <v>34</v>
      </c>
      <c r="F82" s="90"/>
    </row>
    <row r="83" spans="1:6" ht="12" hidden="1" outlineLevel="2">
      <c r="A83" s="267"/>
      <c r="B83" s="6">
        <v>11</v>
      </c>
      <c r="C83" s="6">
        <v>16</v>
      </c>
      <c r="D83" s="6">
        <v>77</v>
      </c>
      <c r="E83" s="2" t="s">
        <v>35</v>
      </c>
      <c r="F83" s="90"/>
    </row>
    <row r="84" spans="1:6" ht="12" hidden="1" outlineLevel="2">
      <c r="A84" s="267"/>
      <c r="B84" s="6">
        <v>11</v>
      </c>
      <c r="C84" s="6">
        <v>16</v>
      </c>
      <c r="D84" s="6">
        <v>79</v>
      </c>
      <c r="E84" s="2" t="s">
        <v>36</v>
      </c>
      <c r="F84" s="90"/>
    </row>
    <row r="85" spans="1:6" ht="12" hidden="1" outlineLevel="2">
      <c r="A85" s="267"/>
      <c r="B85" s="6">
        <v>11</v>
      </c>
      <c r="C85" s="6">
        <v>16</v>
      </c>
      <c r="D85" s="6">
        <v>81</v>
      </c>
      <c r="E85" s="2" t="s">
        <v>37</v>
      </c>
      <c r="F85" s="90"/>
    </row>
    <row r="86" spans="1:6" ht="12" hidden="1" outlineLevel="2">
      <c r="A86" s="267"/>
      <c r="B86" s="6">
        <v>11</v>
      </c>
      <c r="C86" s="6">
        <v>16</v>
      </c>
      <c r="D86" s="6">
        <v>83</v>
      </c>
      <c r="E86" s="2" t="s">
        <v>38</v>
      </c>
      <c r="F86" s="90"/>
    </row>
    <row r="87" spans="1:6" ht="12" hidden="1" outlineLevel="2">
      <c r="A87" s="267"/>
      <c r="B87" s="6">
        <v>11</v>
      </c>
      <c r="C87" s="6">
        <v>16</v>
      </c>
      <c r="D87" s="6">
        <v>85</v>
      </c>
      <c r="E87" s="2" t="s">
        <v>39</v>
      </c>
      <c r="F87" s="90"/>
    </row>
    <row r="88" spans="1:6" ht="12" hidden="1" outlineLevel="2">
      <c r="A88" s="267"/>
      <c r="B88" s="6">
        <v>11</v>
      </c>
      <c r="C88" s="6">
        <v>16</v>
      </c>
      <c r="D88" s="6">
        <v>87</v>
      </c>
      <c r="E88" s="2" t="s">
        <v>40</v>
      </c>
      <c r="F88" s="90"/>
    </row>
    <row r="89" spans="1:6" ht="12" hidden="1" outlineLevel="2">
      <c r="A89" s="267"/>
      <c r="B89" s="6">
        <v>11</v>
      </c>
      <c r="C89" s="6">
        <v>16</v>
      </c>
      <c r="D89" s="6">
        <v>89</v>
      </c>
      <c r="E89" s="2" t="s">
        <v>41</v>
      </c>
      <c r="F89" s="90"/>
    </row>
    <row r="90" spans="1:6" ht="12" hidden="1" outlineLevel="2">
      <c r="A90" s="267"/>
      <c r="B90" s="6">
        <v>11</v>
      </c>
      <c r="C90" s="6">
        <v>16</v>
      </c>
      <c r="D90" s="6">
        <v>91</v>
      </c>
      <c r="E90" s="2" t="s">
        <v>46</v>
      </c>
      <c r="F90" s="90"/>
    </row>
    <row r="91" spans="1:6" ht="12" hidden="1" outlineLevel="2">
      <c r="A91" s="267"/>
      <c r="B91" s="6">
        <v>11</v>
      </c>
      <c r="C91" s="57">
        <v>16</v>
      </c>
      <c r="D91" s="57">
        <v>93</v>
      </c>
      <c r="E91" s="58" t="s">
        <v>1679</v>
      </c>
      <c r="F91" s="91"/>
    </row>
    <row r="92" spans="1:6" ht="12" hidden="1" outlineLevel="2">
      <c r="A92" s="267"/>
      <c r="B92" s="6">
        <v>11</v>
      </c>
      <c r="C92" s="57">
        <v>16</v>
      </c>
      <c r="D92" s="57">
        <v>95</v>
      </c>
      <c r="E92" s="58" t="s">
        <v>1680</v>
      </c>
      <c r="F92" s="91"/>
    </row>
    <row r="93" spans="1:6" ht="12" hidden="1" outlineLevel="2">
      <c r="A93" s="267"/>
      <c r="B93" s="6">
        <v>11</v>
      </c>
      <c r="C93" s="57">
        <v>16</v>
      </c>
      <c r="D93" s="57">
        <v>97</v>
      </c>
      <c r="E93" s="58" t="s">
        <v>1681</v>
      </c>
      <c r="F93" s="91"/>
    </row>
    <row r="94" spans="1:6" ht="12" hidden="1" outlineLevel="2">
      <c r="A94" s="267"/>
      <c r="B94" s="6">
        <v>11</v>
      </c>
      <c r="C94" s="57">
        <v>16</v>
      </c>
      <c r="D94" s="57">
        <v>99</v>
      </c>
      <c r="E94" s="58" t="s">
        <v>1682</v>
      </c>
      <c r="F94" s="91"/>
    </row>
    <row r="95" spans="1:6" ht="12" outlineLevel="1" collapsed="1">
      <c r="A95" s="267"/>
      <c r="B95" s="23">
        <v>11</v>
      </c>
      <c r="C95" s="24">
        <v>19</v>
      </c>
      <c r="D95" s="23"/>
      <c r="E95" s="25" t="s">
        <v>47</v>
      </c>
      <c r="F95" s="89" t="s">
        <v>51</v>
      </c>
    </row>
    <row r="96" spans="1:6" ht="12" hidden="1" outlineLevel="2">
      <c r="A96" s="267"/>
      <c r="B96" s="6">
        <v>11</v>
      </c>
      <c r="C96" s="6">
        <v>19</v>
      </c>
      <c r="D96" s="6">
        <v>51</v>
      </c>
      <c r="E96" s="2" t="s">
        <v>18</v>
      </c>
      <c r="F96" s="90"/>
    </row>
    <row r="97" spans="1:6" ht="12" hidden="1" outlineLevel="2">
      <c r="A97" s="267"/>
      <c r="B97" s="6">
        <v>11</v>
      </c>
      <c r="C97" s="6">
        <v>19</v>
      </c>
      <c r="D97" s="6">
        <v>53</v>
      </c>
      <c r="E97" s="2" t="s">
        <v>19</v>
      </c>
      <c r="F97" s="90"/>
    </row>
    <row r="98" spans="1:6" ht="12" hidden="1" outlineLevel="2">
      <c r="A98" s="267"/>
      <c r="B98" s="6">
        <v>11</v>
      </c>
      <c r="C98" s="6">
        <v>19</v>
      </c>
      <c r="D98" s="6">
        <v>55</v>
      </c>
      <c r="E98" s="2" t="s">
        <v>20</v>
      </c>
      <c r="F98" s="90"/>
    </row>
    <row r="99" spans="1:6" ht="12" hidden="1" outlineLevel="2">
      <c r="A99" s="267"/>
      <c r="B99" s="6">
        <v>11</v>
      </c>
      <c r="C99" s="6">
        <v>19</v>
      </c>
      <c r="D99" s="6">
        <v>57</v>
      </c>
      <c r="E99" s="2" t="s">
        <v>21</v>
      </c>
      <c r="F99" s="90"/>
    </row>
    <row r="100" spans="1:6" ht="12" hidden="1" outlineLevel="2">
      <c r="A100" s="267"/>
      <c r="B100" s="6">
        <v>11</v>
      </c>
      <c r="C100" s="6">
        <v>19</v>
      </c>
      <c r="D100" s="6">
        <v>59</v>
      </c>
      <c r="E100" s="2" t="s">
        <v>26</v>
      </c>
      <c r="F100" s="90"/>
    </row>
    <row r="101" spans="1:6" ht="12" hidden="1" outlineLevel="2">
      <c r="A101" s="267"/>
      <c r="B101" s="6">
        <v>11</v>
      </c>
      <c r="C101" s="6">
        <v>19</v>
      </c>
      <c r="D101" s="6">
        <v>61</v>
      </c>
      <c r="E101" s="2" t="s">
        <v>27</v>
      </c>
      <c r="F101" s="90"/>
    </row>
    <row r="102" spans="1:6" ht="12" hidden="1" outlineLevel="2">
      <c r="A102" s="267"/>
      <c r="B102" s="6">
        <v>11</v>
      </c>
      <c r="C102" s="6">
        <v>19</v>
      </c>
      <c r="D102" s="6">
        <v>63</v>
      </c>
      <c r="E102" s="2" t="s">
        <v>28</v>
      </c>
      <c r="F102" s="90"/>
    </row>
    <row r="103" spans="1:6" ht="12" hidden="1" outlineLevel="2">
      <c r="A103" s="267"/>
      <c r="B103" s="6">
        <v>11</v>
      </c>
      <c r="C103" s="6">
        <v>19</v>
      </c>
      <c r="D103" s="6">
        <v>65</v>
      </c>
      <c r="E103" s="2" t="s">
        <v>29</v>
      </c>
      <c r="F103" s="90"/>
    </row>
    <row r="104" spans="1:6" ht="12" hidden="1" outlineLevel="2">
      <c r="A104" s="267"/>
      <c r="B104" s="6">
        <v>11</v>
      </c>
      <c r="C104" s="6">
        <v>19</v>
      </c>
      <c r="D104" s="6">
        <v>67</v>
      </c>
      <c r="E104" s="2" t="s">
        <v>30</v>
      </c>
      <c r="F104" s="90"/>
    </row>
    <row r="105" spans="1:6" ht="12" hidden="1" outlineLevel="2">
      <c r="A105" s="267"/>
      <c r="B105" s="6">
        <v>11</v>
      </c>
      <c r="C105" s="6">
        <v>19</v>
      </c>
      <c r="D105" s="6">
        <v>69</v>
      </c>
      <c r="E105" s="2" t="s">
        <v>31</v>
      </c>
      <c r="F105" s="90"/>
    </row>
    <row r="106" spans="1:6" ht="12" hidden="1" outlineLevel="2">
      <c r="A106" s="267"/>
      <c r="B106" s="6">
        <v>11</v>
      </c>
      <c r="C106" s="6">
        <v>19</v>
      </c>
      <c r="D106" s="6">
        <v>71</v>
      </c>
      <c r="E106" s="2" t="s">
        <v>32</v>
      </c>
      <c r="F106" s="90"/>
    </row>
    <row r="107" spans="1:6" ht="12" hidden="1" outlineLevel="2">
      <c r="A107" s="267"/>
      <c r="B107" s="6">
        <v>11</v>
      </c>
      <c r="C107" s="6">
        <v>19</v>
      </c>
      <c r="D107" s="6">
        <v>73</v>
      </c>
      <c r="E107" s="2" t="s">
        <v>33</v>
      </c>
      <c r="F107" s="90"/>
    </row>
    <row r="108" spans="1:6" ht="12" hidden="1" outlineLevel="2">
      <c r="A108" s="267"/>
      <c r="B108" s="6">
        <v>11</v>
      </c>
      <c r="C108" s="6">
        <v>19</v>
      </c>
      <c r="D108" s="6">
        <v>75</v>
      </c>
      <c r="E108" s="2" t="s">
        <v>34</v>
      </c>
      <c r="F108" s="90"/>
    </row>
    <row r="109" spans="1:6" ht="12" hidden="1" outlineLevel="2">
      <c r="A109" s="267"/>
      <c r="B109" s="6">
        <v>11</v>
      </c>
      <c r="C109" s="6">
        <v>19</v>
      </c>
      <c r="D109" s="6">
        <v>77</v>
      </c>
      <c r="E109" s="2" t="s">
        <v>35</v>
      </c>
      <c r="F109" s="90"/>
    </row>
    <row r="110" spans="1:6" ht="12" hidden="1" outlineLevel="2">
      <c r="A110" s="267"/>
      <c r="B110" s="6">
        <v>11</v>
      </c>
      <c r="C110" s="6">
        <v>19</v>
      </c>
      <c r="D110" s="6">
        <v>79</v>
      </c>
      <c r="E110" s="2" t="s">
        <v>36</v>
      </c>
      <c r="F110" s="90"/>
    </row>
    <row r="111" spans="1:6" ht="12" hidden="1" outlineLevel="2">
      <c r="A111" s="267"/>
      <c r="B111" s="6">
        <v>11</v>
      </c>
      <c r="C111" s="6">
        <v>19</v>
      </c>
      <c r="D111" s="6">
        <v>81</v>
      </c>
      <c r="E111" s="2" t="s">
        <v>37</v>
      </c>
      <c r="F111" s="90"/>
    </row>
    <row r="112" spans="1:6" ht="12" hidden="1" outlineLevel="2">
      <c r="A112" s="267"/>
      <c r="B112" s="6">
        <v>11</v>
      </c>
      <c r="C112" s="6">
        <v>19</v>
      </c>
      <c r="D112" s="6">
        <v>83</v>
      </c>
      <c r="E112" s="2" t="s">
        <v>38</v>
      </c>
      <c r="F112" s="90"/>
    </row>
    <row r="113" spans="1:6" ht="12" hidden="1" outlineLevel="2">
      <c r="A113" s="267"/>
      <c r="B113" s="6">
        <v>11</v>
      </c>
      <c r="C113" s="6">
        <v>19</v>
      </c>
      <c r="D113" s="6">
        <v>85</v>
      </c>
      <c r="E113" s="2" t="s">
        <v>39</v>
      </c>
      <c r="F113" s="90"/>
    </row>
    <row r="114" spans="1:6" ht="12" outlineLevel="1" collapsed="1">
      <c r="A114" s="267"/>
      <c r="B114" s="23">
        <v>11</v>
      </c>
      <c r="C114" s="24">
        <v>22</v>
      </c>
      <c r="D114" s="23"/>
      <c r="E114" s="25" t="s">
        <v>48</v>
      </c>
      <c r="F114" s="89" t="s">
        <v>49</v>
      </c>
    </row>
    <row r="115" spans="1:6" ht="12" hidden="1" outlineLevel="2">
      <c r="A115" s="267"/>
      <c r="B115" s="6">
        <v>11</v>
      </c>
      <c r="C115" s="6">
        <v>21</v>
      </c>
      <c r="D115" s="6">
        <v>51</v>
      </c>
      <c r="E115" s="2" t="s">
        <v>18</v>
      </c>
      <c r="F115" s="90"/>
    </row>
    <row r="116" spans="1:6" ht="12" hidden="1" outlineLevel="2">
      <c r="A116" s="267"/>
      <c r="B116" s="6">
        <v>11</v>
      </c>
      <c r="C116" s="6">
        <v>21</v>
      </c>
      <c r="D116" s="6">
        <v>53</v>
      </c>
      <c r="E116" s="2" t="s">
        <v>19</v>
      </c>
      <c r="F116" s="90"/>
    </row>
    <row r="117" spans="1:6" ht="12" hidden="1" outlineLevel="2">
      <c r="A117" s="267"/>
      <c r="B117" s="6">
        <v>11</v>
      </c>
      <c r="C117" s="6">
        <v>21</v>
      </c>
      <c r="D117" s="6">
        <v>55</v>
      </c>
      <c r="E117" s="2" t="s">
        <v>20</v>
      </c>
      <c r="F117" s="90"/>
    </row>
    <row r="118" spans="1:6" ht="12" hidden="1" outlineLevel="2">
      <c r="A118" s="267"/>
      <c r="B118" s="6">
        <v>11</v>
      </c>
      <c r="C118" s="6">
        <v>21</v>
      </c>
      <c r="D118" s="6">
        <v>57</v>
      </c>
      <c r="E118" s="2" t="s">
        <v>21</v>
      </c>
      <c r="F118" s="90"/>
    </row>
    <row r="119" spans="1:6" ht="12.75" customHeight="1" hidden="1" outlineLevel="2">
      <c r="A119" s="267" t="s">
        <v>1695</v>
      </c>
      <c r="B119" s="6">
        <v>11</v>
      </c>
      <c r="C119" s="6">
        <v>21</v>
      </c>
      <c r="D119" s="6">
        <v>59</v>
      </c>
      <c r="E119" s="2" t="s">
        <v>26</v>
      </c>
      <c r="F119" s="90"/>
    </row>
    <row r="120" spans="1:6" ht="12" hidden="1" outlineLevel="2">
      <c r="A120" s="267"/>
      <c r="B120" s="6">
        <v>11</v>
      </c>
      <c r="C120" s="6">
        <v>21</v>
      </c>
      <c r="D120" s="6">
        <v>61</v>
      </c>
      <c r="E120" s="2" t="s">
        <v>27</v>
      </c>
      <c r="F120" s="90"/>
    </row>
    <row r="121" spans="1:6" ht="12" hidden="1" outlineLevel="2">
      <c r="A121" s="267"/>
      <c r="B121" s="6">
        <v>11</v>
      </c>
      <c r="C121" s="6">
        <v>21</v>
      </c>
      <c r="D121" s="6">
        <v>63</v>
      </c>
      <c r="E121" s="2" t="s">
        <v>28</v>
      </c>
      <c r="F121" s="90"/>
    </row>
    <row r="122" spans="1:6" ht="12.75" customHeight="1" hidden="1" outlineLevel="2">
      <c r="A122" s="267"/>
      <c r="B122" s="6">
        <v>11</v>
      </c>
      <c r="C122" s="6">
        <v>21</v>
      </c>
      <c r="D122" s="6">
        <v>65</v>
      </c>
      <c r="E122" s="2" t="s">
        <v>29</v>
      </c>
      <c r="F122" s="90"/>
    </row>
    <row r="123" spans="1:6" ht="12.75" customHeight="1" hidden="1" outlineLevel="2">
      <c r="A123" s="267"/>
      <c r="B123" s="6">
        <v>11</v>
      </c>
      <c r="C123" s="6">
        <v>21</v>
      </c>
      <c r="D123" s="6">
        <v>67</v>
      </c>
      <c r="E123" s="2" t="s">
        <v>30</v>
      </c>
      <c r="F123" s="90"/>
    </row>
    <row r="124" spans="1:6" ht="12.75" customHeight="1" hidden="1" outlineLevel="2">
      <c r="A124" s="267"/>
      <c r="B124" s="6">
        <v>11</v>
      </c>
      <c r="C124" s="6">
        <v>21</v>
      </c>
      <c r="D124" s="6">
        <v>69</v>
      </c>
      <c r="E124" s="2" t="s">
        <v>31</v>
      </c>
      <c r="F124" s="90"/>
    </row>
    <row r="125" spans="1:6" ht="12.75" customHeight="1" hidden="1" outlineLevel="2">
      <c r="A125" s="267"/>
      <c r="B125" s="6">
        <v>11</v>
      </c>
      <c r="C125" s="6">
        <v>21</v>
      </c>
      <c r="D125" s="6">
        <v>71</v>
      </c>
      <c r="E125" s="2" t="s">
        <v>32</v>
      </c>
      <c r="F125" s="90"/>
    </row>
    <row r="126" spans="1:6" ht="12.75" customHeight="1" hidden="1" outlineLevel="2">
      <c r="A126" s="267"/>
      <c r="B126" s="6">
        <v>11</v>
      </c>
      <c r="C126" s="6">
        <v>21</v>
      </c>
      <c r="D126" s="6">
        <v>73</v>
      </c>
      <c r="E126" s="2" t="s">
        <v>33</v>
      </c>
      <c r="F126" s="90"/>
    </row>
    <row r="127" spans="1:6" ht="12.75" customHeight="1" hidden="1" outlineLevel="2">
      <c r="A127" s="267"/>
      <c r="B127" s="6">
        <v>11</v>
      </c>
      <c r="C127" s="6">
        <v>21</v>
      </c>
      <c r="D127" s="6">
        <v>75</v>
      </c>
      <c r="E127" s="2" t="s">
        <v>34</v>
      </c>
      <c r="F127" s="90"/>
    </row>
    <row r="128" spans="1:6" ht="12.75" customHeight="1" hidden="1" outlineLevel="2">
      <c r="A128" s="267"/>
      <c r="B128" s="6">
        <v>11</v>
      </c>
      <c r="C128" s="6">
        <v>21</v>
      </c>
      <c r="D128" s="6">
        <v>77</v>
      </c>
      <c r="E128" s="2" t="s">
        <v>35</v>
      </c>
      <c r="F128" s="90"/>
    </row>
    <row r="129" spans="1:6" ht="12.75" customHeight="1" outlineLevel="1" collapsed="1" thickBot="1">
      <c r="A129" s="267"/>
      <c r="B129" s="23">
        <v>11</v>
      </c>
      <c r="C129" s="24">
        <v>25</v>
      </c>
      <c r="D129" s="23"/>
      <c r="E129" s="25" t="s">
        <v>50</v>
      </c>
      <c r="F129" s="89" t="s">
        <v>1686</v>
      </c>
    </row>
    <row r="130" spans="1:6" ht="12.75" customHeight="1" hidden="1" outlineLevel="2">
      <c r="A130" s="267"/>
      <c r="B130" s="6">
        <v>11</v>
      </c>
      <c r="C130" s="6">
        <v>25</v>
      </c>
      <c r="D130" s="6">
        <v>51</v>
      </c>
      <c r="E130" s="2" t="s">
        <v>18</v>
      </c>
      <c r="F130" s="9"/>
    </row>
    <row r="131" spans="1:6" ht="12.75" customHeight="1" hidden="1" outlineLevel="2">
      <c r="A131" s="267"/>
      <c r="B131" s="6">
        <v>11</v>
      </c>
      <c r="C131" s="6">
        <v>25</v>
      </c>
      <c r="D131" s="6">
        <v>53</v>
      </c>
      <c r="E131" s="2" t="s">
        <v>19</v>
      </c>
      <c r="F131" s="9"/>
    </row>
    <row r="132" spans="1:6" ht="12.75" customHeight="1" hidden="1" outlineLevel="2">
      <c r="A132" s="267"/>
      <c r="B132" s="6">
        <v>11</v>
      </c>
      <c r="C132" s="6">
        <v>25</v>
      </c>
      <c r="D132" s="6">
        <v>55</v>
      </c>
      <c r="E132" s="2" t="s">
        <v>20</v>
      </c>
      <c r="F132" s="9"/>
    </row>
    <row r="133" spans="1:6" ht="12.75" customHeight="1" hidden="1" outlineLevel="2">
      <c r="A133" s="267"/>
      <c r="B133" s="6">
        <v>11</v>
      </c>
      <c r="C133" s="6">
        <v>25</v>
      </c>
      <c r="D133" s="6">
        <v>57</v>
      </c>
      <c r="E133" s="2" t="s">
        <v>21</v>
      </c>
      <c r="F133" s="9"/>
    </row>
    <row r="134" spans="1:6" ht="12.75" customHeight="1" hidden="1" outlineLevel="2">
      <c r="A134" s="267"/>
      <c r="B134" s="6">
        <v>11</v>
      </c>
      <c r="C134" s="6">
        <v>25</v>
      </c>
      <c r="D134" s="6">
        <v>59</v>
      </c>
      <c r="E134" s="2" t="s">
        <v>26</v>
      </c>
      <c r="F134" s="9"/>
    </row>
    <row r="135" spans="1:6" ht="12.75" customHeight="1" hidden="1" outlineLevel="2">
      <c r="A135" s="267"/>
      <c r="B135" s="6">
        <v>11</v>
      </c>
      <c r="C135" s="6">
        <v>25</v>
      </c>
      <c r="D135" s="6">
        <v>61</v>
      </c>
      <c r="E135" s="2" t="s">
        <v>27</v>
      </c>
      <c r="F135" s="9"/>
    </row>
    <row r="136" spans="1:6" ht="12.75" customHeight="1" hidden="1" outlineLevel="2">
      <c r="A136" s="267"/>
      <c r="B136" s="6">
        <v>11</v>
      </c>
      <c r="C136" s="6">
        <v>25</v>
      </c>
      <c r="D136" s="6">
        <v>63</v>
      </c>
      <c r="E136" s="2" t="s">
        <v>28</v>
      </c>
      <c r="F136" s="9"/>
    </row>
    <row r="137" spans="1:6" ht="12.75" customHeight="1" hidden="1" outlineLevel="2">
      <c r="A137" s="267"/>
      <c r="B137" s="6">
        <v>11</v>
      </c>
      <c r="C137" s="6">
        <v>25</v>
      </c>
      <c r="D137" s="6">
        <v>65</v>
      </c>
      <c r="E137" s="2" t="s">
        <v>29</v>
      </c>
      <c r="F137" s="9"/>
    </row>
    <row r="138" spans="1:6" ht="12.75" customHeight="1" hidden="1" outlineLevel="2">
      <c r="A138" s="267"/>
      <c r="B138" s="6">
        <v>11</v>
      </c>
      <c r="C138" s="6">
        <v>25</v>
      </c>
      <c r="D138" s="6">
        <v>67</v>
      </c>
      <c r="E138" s="2" t="s">
        <v>30</v>
      </c>
      <c r="F138" s="9"/>
    </row>
    <row r="139" spans="1:6" ht="12.75" customHeight="1" hidden="1" outlineLevel="2">
      <c r="A139" s="267"/>
      <c r="B139" s="6">
        <v>11</v>
      </c>
      <c r="C139" s="6">
        <v>25</v>
      </c>
      <c r="D139" s="6">
        <v>69</v>
      </c>
      <c r="E139" s="2" t="s">
        <v>31</v>
      </c>
      <c r="F139" s="9"/>
    </row>
    <row r="140" spans="1:6" ht="12.75" customHeight="1" hidden="1" outlineLevel="2">
      <c r="A140" s="267"/>
      <c r="B140" s="6">
        <v>11</v>
      </c>
      <c r="C140" s="6">
        <v>25</v>
      </c>
      <c r="D140" s="6">
        <v>71</v>
      </c>
      <c r="E140" s="2" t="s">
        <v>32</v>
      </c>
      <c r="F140" s="9"/>
    </row>
    <row r="141" spans="1:6" ht="12.75" customHeight="1" hidden="1" outlineLevel="2">
      <c r="A141" s="267"/>
      <c r="B141" s="6">
        <v>11</v>
      </c>
      <c r="C141" s="6">
        <v>25</v>
      </c>
      <c r="D141" s="6">
        <v>73</v>
      </c>
      <c r="E141" s="2" t="s">
        <v>33</v>
      </c>
      <c r="F141" s="9"/>
    </row>
    <row r="142" spans="1:6" ht="12.75" customHeight="1" hidden="1" outlineLevel="2">
      <c r="A142" s="267"/>
      <c r="B142" s="6">
        <v>11</v>
      </c>
      <c r="C142" s="6">
        <v>25</v>
      </c>
      <c r="D142" s="6">
        <v>75</v>
      </c>
      <c r="E142" s="2" t="s">
        <v>34</v>
      </c>
      <c r="F142" s="9"/>
    </row>
    <row r="143" spans="1:6" ht="12.75" customHeight="1" hidden="1" outlineLevel="2">
      <c r="A143" s="267"/>
      <c r="B143" s="6">
        <v>11</v>
      </c>
      <c r="C143" s="6">
        <v>25</v>
      </c>
      <c r="D143" s="6">
        <v>77</v>
      </c>
      <c r="E143" s="2" t="s">
        <v>35</v>
      </c>
      <c r="F143" s="9"/>
    </row>
    <row r="144" spans="1:6" ht="12.75" customHeight="1" hidden="1" outlineLevel="2">
      <c r="A144" s="267"/>
      <c r="B144" s="6">
        <v>11</v>
      </c>
      <c r="C144" s="6">
        <v>25</v>
      </c>
      <c r="D144" s="6">
        <v>79</v>
      </c>
      <c r="E144" s="2" t="s">
        <v>36</v>
      </c>
      <c r="F144" s="9"/>
    </row>
    <row r="145" spans="1:6" ht="12.75" customHeight="1" hidden="1" outlineLevel="2">
      <c r="A145" s="267"/>
      <c r="B145" s="6">
        <v>11</v>
      </c>
      <c r="C145" s="6">
        <v>25</v>
      </c>
      <c r="D145" s="6">
        <v>81</v>
      </c>
      <c r="E145" s="2" t="s">
        <v>37</v>
      </c>
      <c r="F145" s="9"/>
    </row>
    <row r="146" spans="1:6" ht="12.75" customHeight="1" hidden="1" outlineLevel="2">
      <c r="A146" s="267"/>
      <c r="B146" s="6">
        <v>11</v>
      </c>
      <c r="C146" s="6">
        <v>25</v>
      </c>
      <c r="D146" s="6">
        <v>83</v>
      </c>
      <c r="E146" s="2" t="s">
        <v>38</v>
      </c>
      <c r="F146" s="9"/>
    </row>
    <row r="147" spans="1:6" ht="12.75" customHeight="1" hidden="1" outlineLevel="2">
      <c r="A147" s="267"/>
      <c r="B147" s="6">
        <v>11</v>
      </c>
      <c r="C147" s="11">
        <v>25</v>
      </c>
      <c r="D147" s="11">
        <v>85</v>
      </c>
      <c r="E147" s="10" t="s">
        <v>39</v>
      </c>
      <c r="F147" s="17"/>
    </row>
    <row r="148" spans="1:6" ht="13.5" customHeight="1" hidden="1" outlineLevel="2" thickBot="1">
      <c r="A148" s="267"/>
      <c r="B148" s="11">
        <v>11</v>
      </c>
      <c r="C148" s="11">
        <v>25</v>
      </c>
      <c r="D148" s="11">
        <v>87</v>
      </c>
      <c r="E148" s="10" t="s">
        <v>1683</v>
      </c>
      <c r="F148" s="17"/>
    </row>
    <row r="149" spans="1:9" ht="12.75" thickTop="1">
      <c r="A149" s="268" t="s">
        <v>271</v>
      </c>
      <c r="B149" s="32">
        <v>21</v>
      </c>
      <c r="C149" s="32"/>
      <c r="D149" s="32"/>
      <c r="E149" s="33" t="s">
        <v>52</v>
      </c>
      <c r="F149" s="34" t="s">
        <v>615</v>
      </c>
      <c r="G149" s="130" t="s">
        <v>2531</v>
      </c>
      <c r="I149" s="121"/>
    </row>
    <row r="150" spans="1:6" ht="12" outlineLevel="1" collapsed="1">
      <c r="A150" s="268"/>
      <c r="B150" s="23">
        <v>21</v>
      </c>
      <c r="C150" s="24" t="s">
        <v>0</v>
      </c>
      <c r="D150" s="23"/>
      <c r="E150" s="25" t="s">
        <v>53</v>
      </c>
      <c r="F150" s="26" t="s">
        <v>54</v>
      </c>
    </row>
    <row r="151" spans="1:6" ht="12" hidden="1" outlineLevel="2">
      <c r="A151" s="268"/>
      <c r="B151" s="6">
        <v>21</v>
      </c>
      <c r="C151" s="1" t="s">
        <v>0</v>
      </c>
      <c r="D151" s="6">
        <v>51</v>
      </c>
      <c r="E151" s="2" t="s">
        <v>55</v>
      </c>
      <c r="F151" s="9"/>
    </row>
    <row r="152" spans="1:6" ht="12" hidden="1" outlineLevel="2">
      <c r="A152" s="268"/>
      <c r="B152" s="6">
        <v>21</v>
      </c>
      <c r="C152" s="1" t="s">
        <v>0</v>
      </c>
      <c r="D152" s="6">
        <v>53</v>
      </c>
      <c r="E152" s="2" t="s">
        <v>56</v>
      </c>
      <c r="F152" s="9"/>
    </row>
    <row r="153" spans="1:6" ht="12" hidden="1" outlineLevel="2">
      <c r="A153" s="268"/>
      <c r="B153" s="6">
        <v>21</v>
      </c>
      <c r="C153" s="1" t="s">
        <v>0</v>
      </c>
      <c r="D153" s="6">
        <v>55</v>
      </c>
      <c r="E153" s="2" t="s">
        <v>57</v>
      </c>
      <c r="F153" s="9"/>
    </row>
    <row r="154" spans="1:6" ht="12" hidden="1" outlineLevel="2">
      <c r="A154" s="268"/>
      <c r="B154" s="6">
        <v>21</v>
      </c>
      <c r="C154" s="1" t="s">
        <v>0</v>
      </c>
      <c r="D154" s="6">
        <v>57</v>
      </c>
      <c r="E154" s="2" t="s">
        <v>58</v>
      </c>
      <c r="F154" s="9"/>
    </row>
    <row r="155" spans="1:6" ht="12" hidden="1" outlineLevel="2">
      <c r="A155" s="268"/>
      <c r="B155" s="6">
        <v>21</v>
      </c>
      <c r="C155" s="1" t="s">
        <v>0</v>
      </c>
      <c r="D155" s="6">
        <v>59</v>
      </c>
      <c r="E155" s="2" t="s">
        <v>59</v>
      </c>
      <c r="F155" s="9"/>
    </row>
    <row r="156" spans="1:6" ht="12" hidden="1" outlineLevel="2">
      <c r="A156" s="268"/>
      <c r="B156" s="6">
        <v>21</v>
      </c>
      <c r="C156" s="1" t="s">
        <v>0</v>
      </c>
      <c r="D156" s="6">
        <v>61</v>
      </c>
      <c r="E156" s="2" t="s">
        <v>60</v>
      </c>
      <c r="F156" s="9"/>
    </row>
    <row r="157" spans="1:6" ht="12" hidden="1" outlineLevel="2">
      <c r="A157" s="268"/>
      <c r="B157" s="6">
        <v>21</v>
      </c>
      <c r="C157" s="1" t="s">
        <v>0</v>
      </c>
      <c r="D157" s="6">
        <v>63</v>
      </c>
      <c r="E157" s="2" t="s">
        <v>61</v>
      </c>
      <c r="F157" s="9"/>
    </row>
    <row r="158" spans="1:6" ht="12" hidden="1" outlineLevel="2">
      <c r="A158" s="268"/>
      <c r="B158" s="6">
        <v>21</v>
      </c>
      <c r="C158" s="1" t="s">
        <v>0</v>
      </c>
      <c r="D158" s="6">
        <v>65</v>
      </c>
      <c r="E158" s="2" t="s">
        <v>62</v>
      </c>
      <c r="F158" s="9"/>
    </row>
    <row r="159" spans="1:6" ht="12" hidden="1" outlineLevel="2">
      <c r="A159" s="268"/>
      <c r="B159" s="6">
        <v>21</v>
      </c>
      <c r="C159" s="1" t="s">
        <v>0</v>
      </c>
      <c r="D159" s="6">
        <v>67</v>
      </c>
      <c r="E159" s="2" t="s">
        <v>63</v>
      </c>
      <c r="F159" s="9"/>
    </row>
    <row r="160" spans="1:6" ht="12" hidden="1" outlineLevel="2">
      <c r="A160" s="268"/>
      <c r="B160" s="6">
        <v>21</v>
      </c>
      <c r="C160" s="1" t="s">
        <v>0</v>
      </c>
      <c r="D160" s="6">
        <v>69</v>
      </c>
      <c r="E160" s="2" t="s">
        <v>64</v>
      </c>
      <c r="F160" s="9"/>
    </row>
    <row r="161" spans="1:6" ht="12" outlineLevel="1" collapsed="1">
      <c r="A161" s="268"/>
      <c r="B161" s="23">
        <v>21</v>
      </c>
      <c r="C161" s="24" t="s">
        <v>3</v>
      </c>
      <c r="D161" s="23"/>
      <c r="E161" s="25" t="s">
        <v>65</v>
      </c>
      <c r="F161" s="26" t="s">
        <v>66</v>
      </c>
    </row>
    <row r="162" spans="1:7" ht="12" hidden="1" outlineLevel="2">
      <c r="A162" s="268"/>
      <c r="B162" s="6">
        <v>21</v>
      </c>
      <c r="C162" s="6" t="s">
        <v>3</v>
      </c>
      <c r="D162" s="6">
        <v>51</v>
      </c>
      <c r="E162" s="2" t="s">
        <v>67</v>
      </c>
      <c r="F162" s="9"/>
      <c r="G162" s="13" t="s">
        <v>1233</v>
      </c>
    </row>
    <row r="163" spans="1:7" ht="12" hidden="1" outlineLevel="2">
      <c r="A163" s="268"/>
      <c r="B163" s="6">
        <v>21</v>
      </c>
      <c r="C163" s="6" t="s">
        <v>3</v>
      </c>
      <c r="D163" s="6">
        <v>53</v>
      </c>
      <c r="E163" s="2" t="s">
        <v>68</v>
      </c>
      <c r="F163" s="9"/>
      <c r="G163" s="13" t="s">
        <v>1234</v>
      </c>
    </row>
    <row r="164" spans="1:7" ht="12" hidden="1" outlineLevel="2">
      <c r="A164" s="268"/>
      <c r="B164" s="6">
        <v>21</v>
      </c>
      <c r="C164" s="6" t="s">
        <v>3</v>
      </c>
      <c r="D164" s="6">
        <v>55</v>
      </c>
      <c r="E164" s="2" t="s">
        <v>69</v>
      </c>
      <c r="F164" s="9"/>
      <c r="G164" s="13" t="s">
        <v>1235</v>
      </c>
    </row>
    <row r="165" spans="1:7" ht="12" hidden="1" outlineLevel="2">
      <c r="A165" s="268"/>
      <c r="B165" s="6">
        <v>21</v>
      </c>
      <c r="C165" s="6" t="s">
        <v>3</v>
      </c>
      <c r="D165" s="6">
        <v>57</v>
      </c>
      <c r="E165" s="2" t="s">
        <v>70</v>
      </c>
      <c r="F165" s="9"/>
      <c r="G165" s="13" t="s">
        <v>1236</v>
      </c>
    </row>
    <row r="166" spans="1:8" ht="12" outlineLevel="1" collapsed="1">
      <c r="A166" s="268"/>
      <c r="B166" s="23">
        <v>21</v>
      </c>
      <c r="C166" s="24" t="s">
        <v>2</v>
      </c>
      <c r="D166" s="23"/>
      <c r="E166" s="25" t="s">
        <v>71</v>
      </c>
      <c r="F166" s="26" t="s">
        <v>72</v>
      </c>
      <c r="G166" s="129" t="s">
        <v>1236</v>
      </c>
      <c r="H166" s="129">
        <v>2009</v>
      </c>
    </row>
    <row r="167" spans="1:7" ht="12" hidden="1" outlineLevel="2">
      <c r="A167" s="268"/>
      <c r="B167" s="6">
        <v>21</v>
      </c>
      <c r="C167" s="1" t="s">
        <v>2</v>
      </c>
      <c r="D167" s="6">
        <v>51</v>
      </c>
      <c r="E167" s="2" t="s">
        <v>73</v>
      </c>
      <c r="F167" s="9"/>
      <c r="G167" s="13" t="s">
        <v>1233</v>
      </c>
    </row>
    <row r="168" spans="1:7" ht="12" hidden="1" outlineLevel="2">
      <c r="A168" s="268"/>
      <c r="B168" s="6">
        <v>21</v>
      </c>
      <c r="C168" s="1" t="s">
        <v>2</v>
      </c>
      <c r="D168" s="6">
        <v>53</v>
      </c>
      <c r="E168" s="2" t="s">
        <v>74</v>
      </c>
      <c r="F168" s="9"/>
      <c r="G168" s="13" t="s">
        <v>1234</v>
      </c>
    </row>
    <row r="169" spans="1:7" ht="12" hidden="1" outlineLevel="2">
      <c r="A169" s="268"/>
      <c r="B169" s="6">
        <v>21</v>
      </c>
      <c r="C169" s="1" t="s">
        <v>2</v>
      </c>
      <c r="D169" s="6">
        <v>55</v>
      </c>
      <c r="E169" s="2" t="s">
        <v>75</v>
      </c>
      <c r="F169" s="9"/>
      <c r="G169" s="13" t="s">
        <v>1235</v>
      </c>
    </row>
    <row r="170" spans="1:6" ht="12" outlineLevel="1" collapsed="1">
      <c r="A170" s="268"/>
      <c r="B170" s="23">
        <v>21</v>
      </c>
      <c r="C170" s="24">
        <v>10</v>
      </c>
      <c r="D170" s="23"/>
      <c r="E170" s="25" t="s">
        <v>76</v>
      </c>
      <c r="F170" s="26" t="s">
        <v>77</v>
      </c>
    </row>
    <row r="171" spans="1:7" ht="12" hidden="1" outlineLevel="2">
      <c r="A171" s="268"/>
      <c r="B171" s="6">
        <v>21</v>
      </c>
      <c r="C171" s="6">
        <v>10</v>
      </c>
      <c r="D171" s="6">
        <v>51</v>
      </c>
      <c r="E171" s="2" t="s">
        <v>78</v>
      </c>
      <c r="F171" s="9"/>
      <c r="G171" s="13" t="s">
        <v>1233</v>
      </c>
    </row>
    <row r="172" spans="1:7" ht="12" hidden="1" outlineLevel="2">
      <c r="A172" s="268"/>
      <c r="B172" s="6">
        <v>21</v>
      </c>
      <c r="C172" s="6">
        <v>10</v>
      </c>
      <c r="D172" s="6">
        <v>53</v>
      </c>
      <c r="E172" s="2" t="s">
        <v>79</v>
      </c>
      <c r="F172" s="9"/>
      <c r="G172" s="13" t="s">
        <v>1234</v>
      </c>
    </row>
    <row r="173" spans="1:7" ht="12" hidden="1" outlineLevel="2">
      <c r="A173" s="268"/>
      <c r="B173" s="6">
        <v>21</v>
      </c>
      <c r="C173" s="6">
        <v>10</v>
      </c>
      <c r="D173" s="6">
        <v>55</v>
      </c>
      <c r="E173" s="2" t="s">
        <v>80</v>
      </c>
      <c r="F173" s="9"/>
      <c r="G173" s="13" t="s">
        <v>1235</v>
      </c>
    </row>
    <row r="174" spans="1:7" ht="12" hidden="1" outlineLevel="2">
      <c r="A174" s="268"/>
      <c r="B174" s="6">
        <v>21</v>
      </c>
      <c r="C174" s="6">
        <v>10</v>
      </c>
      <c r="D174" s="6">
        <v>57</v>
      </c>
      <c r="E174" s="2" t="s">
        <v>81</v>
      </c>
      <c r="F174" s="9"/>
      <c r="G174" s="13" t="s">
        <v>1236</v>
      </c>
    </row>
    <row r="175" spans="1:7" ht="12" hidden="1" outlineLevel="2">
      <c r="A175" s="268"/>
      <c r="B175" s="6">
        <v>21</v>
      </c>
      <c r="C175" s="6">
        <v>10</v>
      </c>
      <c r="D175" s="6">
        <v>59</v>
      </c>
      <c r="E175" s="2" t="s">
        <v>82</v>
      </c>
      <c r="F175" s="9"/>
      <c r="G175" s="13" t="s">
        <v>1237</v>
      </c>
    </row>
    <row r="176" spans="1:7" ht="12" hidden="1" outlineLevel="2">
      <c r="A176" s="268"/>
      <c r="B176" s="6">
        <v>21</v>
      </c>
      <c r="C176" s="6">
        <v>10</v>
      </c>
      <c r="D176" s="6">
        <v>61</v>
      </c>
      <c r="E176" s="2" t="s">
        <v>83</v>
      </c>
      <c r="F176" s="9"/>
      <c r="G176" s="13" t="s">
        <v>1238</v>
      </c>
    </row>
    <row r="177" spans="1:6" ht="12.75" customHeight="1" outlineLevel="1" collapsed="1">
      <c r="A177" s="268" t="s">
        <v>271</v>
      </c>
      <c r="B177" s="23">
        <v>21</v>
      </c>
      <c r="C177" s="24">
        <v>13</v>
      </c>
      <c r="D177" s="23"/>
      <c r="E177" s="25" t="s">
        <v>84</v>
      </c>
      <c r="F177" s="26" t="s">
        <v>72</v>
      </c>
    </row>
    <row r="178" spans="1:7" ht="12" hidden="1" outlineLevel="2">
      <c r="A178" s="268"/>
      <c r="B178" s="6">
        <v>21</v>
      </c>
      <c r="C178" s="6">
        <v>13</v>
      </c>
      <c r="D178" s="6">
        <v>51</v>
      </c>
      <c r="E178" s="2" t="s">
        <v>85</v>
      </c>
      <c r="F178" s="9"/>
      <c r="G178" s="13" t="s">
        <v>1233</v>
      </c>
    </row>
    <row r="179" spans="1:7" ht="12" hidden="1" outlineLevel="2">
      <c r="A179" s="268"/>
      <c r="B179" s="6">
        <v>21</v>
      </c>
      <c r="C179" s="6">
        <v>13</v>
      </c>
      <c r="D179" s="6">
        <v>53</v>
      </c>
      <c r="E179" s="2" t="s">
        <v>86</v>
      </c>
      <c r="F179" s="9"/>
      <c r="G179" s="13" t="s">
        <v>1234</v>
      </c>
    </row>
    <row r="180" spans="1:7" ht="12" hidden="1" outlineLevel="2">
      <c r="A180" s="268"/>
      <c r="B180" s="6">
        <v>21</v>
      </c>
      <c r="C180" s="6">
        <v>13</v>
      </c>
      <c r="D180" s="6">
        <v>55</v>
      </c>
      <c r="E180" s="2" t="s">
        <v>87</v>
      </c>
      <c r="F180" s="9"/>
      <c r="G180" s="13" t="s">
        <v>1235</v>
      </c>
    </row>
    <row r="181" spans="1:8" ht="12" outlineLevel="1" collapsed="1">
      <c r="A181" s="268"/>
      <c r="B181" s="23">
        <v>21</v>
      </c>
      <c r="C181" s="24">
        <v>16</v>
      </c>
      <c r="D181" s="23"/>
      <c r="E181" s="25" t="s">
        <v>88</v>
      </c>
      <c r="F181" s="26" t="s">
        <v>89</v>
      </c>
      <c r="G181" s="129" t="s">
        <v>1235</v>
      </c>
      <c r="H181" s="129">
        <v>2008</v>
      </c>
    </row>
    <row r="182" spans="1:7" ht="12" hidden="1" outlineLevel="2">
      <c r="A182" s="268"/>
      <c r="B182" s="6">
        <v>21</v>
      </c>
      <c r="C182" s="6">
        <v>16</v>
      </c>
      <c r="D182" s="6">
        <v>51</v>
      </c>
      <c r="E182" s="2" t="s">
        <v>90</v>
      </c>
      <c r="F182" s="9"/>
      <c r="G182" s="13" t="s">
        <v>1233</v>
      </c>
    </row>
    <row r="183" spans="1:7" ht="12" hidden="1" outlineLevel="2">
      <c r="A183" s="268"/>
      <c r="B183" s="6">
        <v>21</v>
      </c>
      <c r="C183" s="6">
        <v>16</v>
      </c>
      <c r="D183" s="6">
        <v>53</v>
      </c>
      <c r="E183" s="2" t="s">
        <v>91</v>
      </c>
      <c r="F183" s="9"/>
      <c r="G183" s="13" t="s">
        <v>1234</v>
      </c>
    </row>
    <row r="184" spans="1:8" ht="12" outlineLevel="1" collapsed="1">
      <c r="A184" s="268"/>
      <c r="B184" s="23">
        <v>21</v>
      </c>
      <c r="C184" s="24">
        <v>19</v>
      </c>
      <c r="D184" s="23"/>
      <c r="E184" s="25" t="s">
        <v>92</v>
      </c>
      <c r="F184" s="26" t="s">
        <v>66</v>
      </c>
      <c r="G184" s="129" t="s">
        <v>1237</v>
      </c>
      <c r="H184" s="129">
        <v>2009</v>
      </c>
    </row>
    <row r="185" spans="1:7" ht="12" hidden="1" outlineLevel="2">
      <c r="A185" s="268"/>
      <c r="B185" s="6">
        <v>21</v>
      </c>
      <c r="C185" s="6">
        <v>19</v>
      </c>
      <c r="D185" s="6">
        <v>51</v>
      </c>
      <c r="E185" s="2" t="s">
        <v>93</v>
      </c>
      <c r="F185" s="9"/>
      <c r="G185" s="13" t="s">
        <v>1233</v>
      </c>
    </row>
    <row r="186" spans="1:7" ht="12" hidden="1" outlineLevel="2">
      <c r="A186" s="268"/>
      <c r="B186" s="6">
        <v>21</v>
      </c>
      <c r="C186" s="6">
        <v>19</v>
      </c>
      <c r="D186" s="6">
        <v>53</v>
      </c>
      <c r="E186" s="2" t="s">
        <v>94</v>
      </c>
      <c r="F186" s="9"/>
      <c r="G186" s="13" t="s">
        <v>1234</v>
      </c>
    </row>
    <row r="187" spans="1:7" ht="12" hidden="1" outlineLevel="2">
      <c r="A187" s="268"/>
      <c r="B187" s="6">
        <v>21</v>
      </c>
      <c r="C187" s="6">
        <v>19</v>
      </c>
      <c r="D187" s="6">
        <v>55</v>
      </c>
      <c r="E187" s="2" t="s">
        <v>95</v>
      </c>
      <c r="F187" s="9"/>
      <c r="G187" s="13" t="s">
        <v>1235</v>
      </c>
    </row>
    <row r="188" spans="1:7" ht="12" hidden="1" outlineLevel="2">
      <c r="A188" s="268"/>
      <c r="B188" s="6">
        <v>21</v>
      </c>
      <c r="C188" s="6">
        <v>19</v>
      </c>
      <c r="D188" s="6">
        <v>57</v>
      </c>
      <c r="E188" s="2" t="s">
        <v>96</v>
      </c>
      <c r="F188" s="9"/>
      <c r="G188" s="13" t="s">
        <v>1236</v>
      </c>
    </row>
    <row r="189" spans="1:8" ht="12" outlineLevel="1" collapsed="1">
      <c r="A189" s="268"/>
      <c r="B189" s="23">
        <v>21</v>
      </c>
      <c r="C189" s="24">
        <v>22</v>
      </c>
      <c r="D189" s="23"/>
      <c r="E189" s="25" t="s">
        <v>97</v>
      </c>
      <c r="F189" s="26" t="s">
        <v>66</v>
      </c>
      <c r="G189" s="129" t="s">
        <v>1237</v>
      </c>
      <c r="H189" s="129">
        <v>2009</v>
      </c>
    </row>
    <row r="190" spans="1:7" ht="12" hidden="1" outlineLevel="2">
      <c r="A190" s="268"/>
      <c r="B190" s="6">
        <v>21</v>
      </c>
      <c r="C190" s="6">
        <v>22</v>
      </c>
      <c r="D190" s="6">
        <v>51</v>
      </c>
      <c r="E190" s="2" t="s">
        <v>98</v>
      </c>
      <c r="F190" s="9"/>
      <c r="G190" s="13" t="s">
        <v>1233</v>
      </c>
    </row>
    <row r="191" spans="1:7" ht="12" hidden="1" outlineLevel="2">
      <c r="A191" s="268"/>
      <c r="B191" s="6">
        <v>21</v>
      </c>
      <c r="C191" s="6">
        <v>22</v>
      </c>
      <c r="D191" s="6">
        <v>53</v>
      </c>
      <c r="E191" s="2" t="s">
        <v>99</v>
      </c>
      <c r="F191" s="9"/>
      <c r="G191" s="13" t="s">
        <v>1234</v>
      </c>
    </row>
    <row r="192" spans="1:7" ht="12" hidden="1" outlineLevel="2">
      <c r="A192" s="268"/>
      <c r="B192" s="6">
        <v>21</v>
      </c>
      <c r="C192" s="6">
        <v>22</v>
      </c>
      <c r="D192" s="6">
        <v>55</v>
      </c>
      <c r="E192" s="2" t="s">
        <v>73</v>
      </c>
      <c r="F192" s="9"/>
      <c r="G192" s="13" t="s">
        <v>1235</v>
      </c>
    </row>
    <row r="193" spans="1:7" ht="12" hidden="1" outlineLevel="2">
      <c r="A193" s="268"/>
      <c r="B193" s="6">
        <v>21</v>
      </c>
      <c r="C193" s="6">
        <v>22</v>
      </c>
      <c r="D193" s="6">
        <v>57</v>
      </c>
      <c r="E193" s="2" t="s">
        <v>100</v>
      </c>
      <c r="F193" s="9"/>
      <c r="G193" s="13" t="s">
        <v>1236</v>
      </c>
    </row>
    <row r="194" spans="1:6" ht="12" outlineLevel="1" collapsed="1">
      <c r="A194" s="268"/>
      <c r="B194" s="23">
        <v>21</v>
      </c>
      <c r="C194" s="24">
        <v>25</v>
      </c>
      <c r="D194" s="23"/>
      <c r="E194" s="25" t="s">
        <v>101</v>
      </c>
      <c r="F194" s="26" t="s">
        <v>102</v>
      </c>
    </row>
    <row r="195" spans="1:7" ht="12" hidden="1" outlineLevel="2">
      <c r="A195" s="268"/>
      <c r="B195" s="6">
        <v>21</v>
      </c>
      <c r="C195" s="6">
        <v>25</v>
      </c>
      <c r="D195" s="6">
        <v>51</v>
      </c>
      <c r="E195" s="2" t="s">
        <v>103</v>
      </c>
      <c r="F195" s="9"/>
      <c r="G195" s="13" t="s">
        <v>1233</v>
      </c>
    </row>
    <row r="196" spans="1:7" ht="12" hidden="1" outlineLevel="2">
      <c r="A196" s="268"/>
      <c r="B196" s="6">
        <v>21</v>
      </c>
      <c r="C196" s="6">
        <v>25</v>
      </c>
      <c r="D196" s="6">
        <v>53</v>
      </c>
      <c r="E196" s="2" t="s">
        <v>104</v>
      </c>
      <c r="F196" s="9"/>
      <c r="G196" s="13" t="s">
        <v>1234</v>
      </c>
    </row>
    <row r="197" spans="1:7" ht="12" hidden="1" outlineLevel="2">
      <c r="A197" s="268"/>
      <c r="B197" s="6">
        <v>21</v>
      </c>
      <c r="C197" s="6">
        <v>25</v>
      </c>
      <c r="D197" s="6">
        <v>55</v>
      </c>
      <c r="E197" s="2" t="s">
        <v>105</v>
      </c>
      <c r="F197" s="9"/>
      <c r="G197" s="13" t="s">
        <v>1235</v>
      </c>
    </row>
    <row r="198" spans="1:7" ht="12" hidden="1" outlineLevel="2">
      <c r="A198" s="268"/>
      <c r="B198" s="6">
        <v>21</v>
      </c>
      <c r="C198" s="6">
        <v>25</v>
      </c>
      <c r="D198" s="6">
        <v>57</v>
      </c>
      <c r="E198" s="2" t="s">
        <v>106</v>
      </c>
      <c r="F198" s="9"/>
      <c r="G198" s="13" t="s">
        <v>1236</v>
      </c>
    </row>
    <row r="199" spans="1:7" ht="12" hidden="1" outlineLevel="2">
      <c r="A199" s="268"/>
      <c r="B199" s="6">
        <v>21</v>
      </c>
      <c r="C199" s="6">
        <v>25</v>
      </c>
      <c r="D199" s="6">
        <v>59</v>
      </c>
      <c r="E199" s="2" t="s">
        <v>107</v>
      </c>
      <c r="F199" s="9"/>
      <c r="G199" s="13" t="s">
        <v>1237</v>
      </c>
    </row>
    <row r="200" spans="1:6" ht="12" outlineLevel="1" collapsed="1">
      <c r="A200" s="268"/>
      <c r="B200" s="23">
        <v>21</v>
      </c>
      <c r="C200" s="24">
        <v>28</v>
      </c>
      <c r="D200" s="23"/>
      <c r="E200" s="25" t="s">
        <v>108</v>
      </c>
      <c r="F200" s="26" t="s">
        <v>72</v>
      </c>
    </row>
    <row r="201" spans="1:7" ht="12" hidden="1" outlineLevel="2">
      <c r="A201" s="268"/>
      <c r="B201" s="6">
        <v>21</v>
      </c>
      <c r="C201" s="6">
        <v>28</v>
      </c>
      <c r="D201" s="6">
        <v>51</v>
      </c>
      <c r="E201" s="2" t="s">
        <v>109</v>
      </c>
      <c r="F201" s="9"/>
      <c r="G201" s="13" t="s">
        <v>1233</v>
      </c>
    </row>
    <row r="202" spans="1:7" ht="12" hidden="1" outlineLevel="2">
      <c r="A202" s="268"/>
      <c r="B202" s="6">
        <v>21</v>
      </c>
      <c r="C202" s="6">
        <v>28</v>
      </c>
      <c r="D202" s="6">
        <v>53</v>
      </c>
      <c r="E202" s="2" t="s">
        <v>110</v>
      </c>
      <c r="F202" s="9"/>
      <c r="G202" s="13" t="s">
        <v>1234</v>
      </c>
    </row>
    <row r="203" spans="1:7" ht="12" hidden="1" outlineLevel="2">
      <c r="A203" s="268"/>
      <c r="B203" s="6">
        <v>21</v>
      </c>
      <c r="C203" s="6">
        <v>28</v>
      </c>
      <c r="D203" s="6">
        <v>55</v>
      </c>
      <c r="E203" s="2" t="s">
        <v>111</v>
      </c>
      <c r="F203" s="9"/>
      <c r="G203" s="13" t="s">
        <v>1235</v>
      </c>
    </row>
    <row r="204" spans="1:8" ht="12" outlineLevel="1" collapsed="1">
      <c r="A204" s="268"/>
      <c r="B204" s="23">
        <v>21</v>
      </c>
      <c r="C204" s="24">
        <v>31</v>
      </c>
      <c r="D204" s="23"/>
      <c r="E204" s="25" t="s">
        <v>112</v>
      </c>
      <c r="F204" s="26" t="s">
        <v>89</v>
      </c>
      <c r="G204" s="129" t="s">
        <v>1235</v>
      </c>
      <c r="H204" s="129">
        <v>2009</v>
      </c>
    </row>
    <row r="205" spans="1:7" ht="12" hidden="1" outlineLevel="2">
      <c r="A205" s="268"/>
      <c r="B205" s="6">
        <v>21</v>
      </c>
      <c r="C205" s="6">
        <v>31</v>
      </c>
      <c r="D205" s="6">
        <v>51</v>
      </c>
      <c r="E205" s="2" t="s">
        <v>113</v>
      </c>
      <c r="F205" s="9"/>
      <c r="G205" s="13" t="s">
        <v>1233</v>
      </c>
    </row>
    <row r="206" spans="1:7" ht="12" hidden="1" outlineLevel="2">
      <c r="A206" s="268"/>
      <c r="B206" s="6">
        <v>21</v>
      </c>
      <c r="C206" s="6">
        <v>31</v>
      </c>
      <c r="D206" s="6">
        <v>53</v>
      </c>
      <c r="E206" s="2" t="s">
        <v>104</v>
      </c>
      <c r="F206" s="9"/>
      <c r="G206" s="13" t="s">
        <v>1234</v>
      </c>
    </row>
    <row r="207" spans="1:6" ht="12" outlineLevel="1" collapsed="1">
      <c r="A207" s="268"/>
      <c r="B207" s="23">
        <v>21</v>
      </c>
      <c r="C207" s="24">
        <v>34</v>
      </c>
      <c r="D207" s="23"/>
      <c r="E207" s="25" t="s">
        <v>114</v>
      </c>
      <c r="F207" s="26" t="s">
        <v>77</v>
      </c>
    </row>
    <row r="208" spans="1:7" ht="12" hidden="1" outlineLevel="2">
      <c r="A208" s="268"/>
      <c r="B208" s="6">
        <v>21</v>
      </c>
      <c r="C208" s="6">
        <v>34</v>
      </c>
      <c r="D208" s="6">
        <v>51</v>
      </c>
      <c r="E208" s="2" t="s">
        <v>115</v>
      </c>
      <c r="F208" s="9"/>
      <c r="G208" s="13" t="s">
        <v>1233</v>
      </c>
    </row>
    <row r="209" spans="1:7" ht="12" hidden="1" outlineLevel="2">
      <c r="A209" s="268"/>
      <c r="B209" s="6">
        <v>21</v>
      </c>
      <c r="C209" s="6">
        <v>34</v>
      </c>
      <c r="D209" s="6">
        <v>53</v>
      </c>
      <c r="E209" s="2" t="s">
        <v>116</v>
      </c>
      <c r="F209" s="9"/>
      <c r="G209" s="13" t="s">
        <v>1234</v>
      </c>
    </row>
    <row r="210" spans="1:7" ht="12" hidden="1" outlineLevel="2">
      <c r="A210" s="268"/>
      <c r="B210" s="6">
        <v>21</v>
      </c>
      <c r="C210" s="6">
        <v>34</v>
      </c>
      <c r="D210" s="6">
        <v>55</v>
      </c>
      <c r="E210" s="2" t="s">
        <v>117</v>
      </c>
      <c r="F210" s="9"/>
      <c r="G210" s="13" t="s">
        <v>1235</v>
      </c>
    </row>
    <row r="211" spans="1:7" ht="12" hidden="1" outlineLevel="2">
      <c r="A211" s="268"/>
      <c r="B211" s="6">
        <v>21</v>
      </c>
      <c r="C211" s="6">
        <v>34</v>
      </c>
      <c r="D211" s="6">
        <v>57</v>
      </c>
      <c r="E211" s="2" t="s">
        <v>118</v>
      </c>
      <c r="F211" s="9"/>
      <c r="G211" s="13" t="s">
        <v>1236</v>
      </c>
    </row>
    <row r="212" spans="1:7" ht="12" hidden="1" outlineLevel="2">
      <c r="A212" s="268"/>
      <c r="B212" s="6">
        <v>21</v>
      </c>
      <c r="C212" s="6">
        <v>34</v>
      </c>
      <c r="D212" s="6">
        <v>59</v>
      </c>
      <c r="E212" s="2" t="s">
        <v>119</v>
      </c>
      <c r="F212" s="9"/>
      <c r="G212" s="13" t="s">
        <v>1237</v>
      </c>
    </row>
    <row r="213" spans="1:7" ht="12" hidden="1" outlineLevel="2">
      <c r="A213" s="268"/>
      <c r="B213" s="6">
        <v>21</v>
      </c>
      <c r="C213" s="6">
        <v>34</v>
      </c>
      <c r="D213" s="6">
        <v>61</v>
      </c>
      <c r="E213" s="2" t="s">
        <v>120</v>
      </c>
      <c r="F213" s="9"/>
      <c r="G213" s="13" t="s">
        <v>1238</v>
      </c>
    </row>
    <row r="214" spans="1:6" ht="12" outlineLevel="1" collapsed="1">
      <c r="A214" s="268"/>
      <c r="B214" s="23">
        <v>21</v>
      </c>
      <c r="C214" s="24">
        <v>37</v>
      </c>
      <c r="D214" s="23"/>
      <c r="E214" s="25" t="s">
        <v>121</v>
      </c>
      <c r="F214" s="26" t="s">
        <v>72</v>
      </c>
    </row>
    <row r="215" spans="1:7" ht="12" hidden="1" outlineLevel="2">
      <c r="A215" s="268"/>
      <c r="B215" s="6">
        <v>21</v>
      </c>
      <c r="C215" s="6">
        <v>37</v>
      </c>
      <c r="D215" s="6">
        <v>51</v>
      </c>
      <c r="E215" s="2" t="s">
        <v>109</v>
      </c>
      <c r="F215" s="9"/>
      <c r="G215" s="13" t="s">
        <v>1233</v>
      </c>
    </row>
    <row r="216" spans="1:7" ht="12" hidden="1" outlineLevel="2">
      <c r="A216" s="268"/>
      <c r="B216" s="6">
        <v>21</v>
      </c>
      <c r="C216" s="6">
        <v>37</v>
      </c>
      <c r="D216" s="6">
        <v>53</v>
      </c>
      <c r="E216" s="2" t="s">
        <v>122</v>
      </c>
      <c r="F216" s="9"/>
      <c r="G216" s="13" t="s">
        <v>1234</v>
      </c>
    </row>
    <row r="217" spans="1:7" ht="12" hidden="1" outlineLevel="2">
      <c r="A217" s="268"/>
      <c r="B217" s="6">
        <v>21</v>
      </c>
      <c r="C217" s="6">
        <v>37</v>
      </c>
      <c r="D217" s="6">
        <v>55</v>
      </c>
      <c r="E217" s="2" t="s">
        <v>123</v>
      </c>
      <c r="F217" s="9"/>
      <c r="G217" s="13" t="s">
        <v>1235</v>
      </c>
    </row>
    <row r="218" spans="1:6" ht="12" outlineLevel="1" collapsed="1">
      <c r="A218" s="268"/>
      <c r="B218" s="23">
        <v>21</v>
      </c>
      <c r="C218" s="24">
        <v>40</v>
      </c>
      <c r="D218" s="23"/>
      <c r="E218" s="25" t="s">
        <v>124</v>
      </c>
      <c r="F218" s="26" t="s">
        <v>72</v>
      </c>
    </row>
    <row r="219" spans="1:7" ht="12" hidden="1" outlineLevel="2">
      <c r="A219" s="268"/>
      <c r="B219" s="6">
        <v>21</v>
      </c>
      <c r="C219" s="6">
        <v>40</v>
      </c>
      <c r="D219" s="6">
        <v>51</v>
      </c>
      <c r="E219" s="2" t="s">
        <v>125</v>
      </c>
      <c r="F219" s="9"/>
      <c r="G219" s="13" t="s">
        <v>1233</v>
      </c>
    </row>
    <row r="220" spans="1:7" ht="12" hidden="1" outlineLevel="2">
      <c r="A220" s="268"/>
      <c r="B220" s="6">
        <v>21</v>
      </c>
      <c r="C220" s="6">
        <v>40</v>
      </c>
      <c r="D220" s="6">
        <v>53</v>
      </c>
      <c r="E220" s="2" t="s">
        <v>126</v>
      </c>
      <c r="F220" s="9"/>
      <c r="G220" s="13" t="s">
        <v>1234</v>
      </c>
    </row>
    <row r="221" spans="1:7" ht="12" hidden="1" outlineLevel="2">
      <c r="A221" s="268"/>
      <c r="B221" s="6">
        <v>21</v>
      </c>
      <c r="C221" s="6">
        <v>40</v>
      </c>
      <c r="D221" s="6">
        <v>55</v>
      </c>
      <c r="E221" s="2" t="s">
        <v>127</v>
      </c>
      <c r="F221" s="9"/>
      <c r="G221" s="13" t="s">
        <v>1235</v>
      </c>
    </row>
    <row r="222" spans="1:9" ht="12">
      <c r="A222" s="268"/>
      <c r="B222" s="142">
        <v>22</v>
      </c>
      <c r="C222" s="35"/>
      <c r="D222" s="35"/>
      <c r="E222" s="36" t="s">
        <v>128</v>
      </c>
      <c r="F222" s="37" t="s">
        <v>614</v>
      </c>
      <c r="I222" s="121"/>
    </row>
    <row r="223" spans="1:6" ht="12" outlineLevel="1">
      <c r="A223" s="268"/>
      <c r="B223" s="23">
        <v>22</v>
      </c>
      <c r="C223" s="24" t="s">
        <v>0</v>
      </c>
      <c r="D223" s="23"/>
      <c r="E223" s="25" t="s">
        <v>129</v>
      </c>
      <c r="F223" s="26" t="s">
        <v>130</v>
      </c>
    </row>
    <row r="224" spans="1:6" ht="12" outlineLevel="2">
      <c r="A224" s="268"/>
      <c r="B224" s="6">
        <v>22</v>
      </c>
      <c r="C224" s="1" t="s">
        <v>0</v>
      </c>
      <c r="D224" s="6">
        <v>51</v>
      </c>
      <c r="E224" s="2" t="s">
        <v>55</v>
      </c>
      <c r="F224" s="9"/>
    </row>
    <row r="225" spans="1:6" ht="12" outlineLevel="2">
      <c r="A225" s="268"/>
      <c r="B225" s="6">
        <v>22</v>
      </c>
      <c r="C225" s="1" t="s">
        <v>0</v>
      </c>
      <c r="D225" s="6">
        <v>53</v>
      </c>
      <c r="E225" s="2" t="s">
        <v>56</v>
      </c>
      <c r="F225" s="9"/>
    </row>
    <row r="226" spans="1:6" ht="12" outlineLevel="2">
      <c r="A226" s="268"/>
      <c r="B226" s="6">
        <v>22</v>
      </c>
      <c r="C226" s="1" t="s">
        <v>0</v>
      </c>
      <c r="D226" s="6">
        <v>55</v>
      </c>
      <c r="E226" s="2" t="s">
        <v>57</v>
      </c>
      <c r="F226" s="9"/>
    </row>
    <row r="227" spans="1:6" ht="12" outlineLevel="2">
      <c r="A227" s="268"/>
      <c r="B227" s="6">
        <v>22</v>
      </c>
      <c r="C227" s="1" t="s">
        <v>0</v>
      </c>
      <c r="D227" s="6">
        <v>57</v>
      </c>
      <c r="E227" s="2" t="s">
        <v>58</v>
      </c>
      <c r="F227" s="9"/>
    </row>
    <row r="228" spans="1:6" ht="12" outlineLevel="2">
      <c r="A228" s="268"/>
      <c r="B228" s="6">
        <v>22</v>
      </c>
      <c r="C228" s="1" t="s">
        <v>0</v>
      </c>
      <c r="D228" s="6">
        <v>59</v>
      </c>
      <c r="E228" s="2" t="s">
        <v>59</v>
      </c>
      <c r="F228" s="9"/>
    </row>
    <row r="229" spans="1:6" ht="12" outlineLevel="2">
      <c r="A229" s="268"/>
      <c r="B229" s="6">
        <v>22</v>
      </c>
      <c r="C229" s="1" t="s">
        <v>0</v>
      </c>
      <c r="D229" s="6">
        <v>61</v>
      </c>
      <c r="E229" s="2" t="s">
        <v>60</v>
      </c>
      <c r="F229" s="9"/>
    </row>
    <row r="230" spans="1:6" ht="12" outlineLevel="2">
      <c r="A230" s="268"/>
      <c r="B230" s="6">
        <v>22</v>
      </c>
      <c r="C230" s="1" t="s">
        <v>0</v>
      </c>
      <c r="D230" s="6">
        <v>63</v>
      </c>
      <c r="E230" s="2" t="s">
        <v>61</v>
      </c>
      <c r="F230" s="9"/>
    </row>
    <row r="231" spans="1:6" ht="12" outlineLevel="2">
      <c r="A231" s="268"/>
      <c r="B231" s="6">
        <v>22</v>
      </c>
      <c r="C231" s="1" t="s">
        <v>0</v>
      </c>
      <c r="D231" s="6">
        <v>65</v>
      </c>
      <c r="E231" s="2" t="s">
        <v>62</v>
      </c>
      <c r="F231" s="9"/>
    </row>
    <row r="232" spans="1:6" ht="12" outlineLevel="2">
      <c r="A232" s="268"/>
      <c r="B232" s="6">
        <v>22</v>
      </c>
      <c r="C232" s="1" t="s">
        <v>0</v>
      </c>
      <c r="D232" s="6">
        <v>67</v>
      </c>
      <c r="E232" s="2" t="s">
        <v>63</v>
      </c>
      <c r="F232" s="9"/>
    </row>
    <row r="233" spans="1:6" ht="12" outlineLevel="1">
      <c r="A233" s="268"/>
      <c r="B233" s="23">
        <v>22</v>
      </c>
      <c r="C233" s="24" t="s">
        <v>3</v>
      </c>
      <c r="D233" s="23"/>
      <c r="E233" s="25" t="s">
        <v>131</v>
      </c>
      <c r="F233" s="26" t="s">
        <v>66</v>
      </c>
    </row>
    <row r="234" spans="1:7" ht="12" outlineLevel="2">
      <c r="A234" s="268"/>
      <c r="B234" s="6">
        <v>22</v>
      </c>
      <c r="C234" s="1" t="s">
        <v>3</v>
      </c>
      <c r="D234" s="6">
        <v>51</v>
      </c>
      <c r="E234" s="2" t="s">
        <v>132</v>
      </c>
      <c r="F234" s="9"/>
      <c r="G234" s="13" t="s">
        <v>1233</v>
      </c>
    </row>
    <row r="235" spans="1:7" ht="12" outlineLevel="2">
      <c r="A235" s="268"/>
      <c r="B235" s="6">
        <v>22</v>
      </c>
      <c r="C235" s="1" t="s">
        <v>3</v>
      </c>
      <c r="D235" s="6">
        <v>53</v>
      </c>
      <c r="E235" s="2" t="s">
        <v>73</v>
      </c>
      <c r="F235" s="9"/>
      <c r="G235" s="13" t="s">
        <v>1234</v>
      </c>
    </row>
    <row r="236" spans="1:7" ht="12.75" customHeight="1" outlineLevel="2">
      <c r="A236" s="268" t="s">
        <v>271</v>
      </c>
      <c r="B236" s="6">
        <v>22</v>
      </c>
      <c r="C236" s="1" t="s">
        <v>3</v>
      </c>
      <c r="D236" s="6">
        <v>55</v>
      </c>
      <c r="E236" s="2" t="s">
        <v>133</v>
      </c>
      <c r="F236" s="9"/>
      <c r="G236" s="13" t="s">
        <v>1235</v>
      </c>
    </row>
    <row r="237" spans="1:7" ht="12" outlineLevel="2">
      <c r="A237" s="268"/>
      <c r="B237" s="6">
        <v>22</v>
      </c>
      <c r="C237" s="1" t="s">
        <v>3</v>
      </c>
      <c r="D237" s="6">
        <v>57</v>
      </c>
      <c r="E237" s="2" t="s">
        <v>74</v>
      </c>
      <c r="F237" s="9"/>
      <c r="G237" s="13" t="s">
        <v>1236</v>
      </c>
    </row>
    <row r="238" spans="1:6" ht="12" outlineLevel="1">
      <c r="A238" s="268"/>
      <c r="B238" s="23">
        <v>22</v>
      </c>
      <c r="C238" s="24" t="s">
        <v>2</v>
      </c>
      <c r="D238" s="23"/>
      <c r="E238" s="25" t="s">
        <v>134</v>
      </c>
      <c r="F238" s="26" t="s">
        <v>77</v>
      </c>
    </row>
    <row r="239" spans="1:7" ht="12.75" customHeight="1" outlineLevel="2">
      <c r="A239" s="268"/>
      <c r="B239" s="6">
        <v>22</v>
      </c>
      <c r="C239" s="1" t="s">
        <v>2</v>
      </c>
      <c r="D239" s="6">
        <v>51</v>
      </c>
      <c r="E239" s="2" t="s">
        <v>104</v>
      </c>
      <c r="F239" s="9"/>
      <c r="G239" s="13" t="s">
        <v>1233</v>
      </c>
    </row>
    <row r="240" spans="1:7" ht="12" outlineLevel="2">
      <c r="A240" s="268"/>
      <c r="B240" s="6">
        <v>22</v>
      </c>
      <c r="C240" s="1" t="s">
        <v>2</v>
      </c>
      <c r="D240" s="6">
        <v>53</v>
      </c>
      <c r="E240" s="2" t="s">
        <v>132</v>
      </c>
      <c r="F240" s="9"/>
      <c r="G240" s="13" t="s">
        <v>1234</v>
      </c>
    </row>
    <row r="241" spans="1:7" ht="12" outlineLevel="2">
      <c r="A241" s="268"/>
      <c r="B241" s="6">
        <v>22</v>
      </c>
      <c r="C241" s="1" t="s">
        <v>2</v>
      </c>
      <c r="D241" s="6">
        <v>55</v>
      </c>
      <c r="E241" s="2" t="s">
        <v>135</v>
      </c>
      <c r="F241" s="9"/>
      <c r="G241" s="13" t="s">
        <v>1235</v>
      </c>
    </row>
    <row r="242" spans="1:7" ht="12" outlineLevel="2">
      <c r="A242" s="268"/>
      <c r="B242" s="6">
        <v>22</v>
      </c>
      <c r="C242" s="1" t="s">
        <v>2</v>
      </c>
      <c r="D242" s="6">
        <v>57</v>
      </c>
      <c r="E242" s="2" t="s">
        <v>136</v>
      </c>
      <c r="F242" s="9"/>
      <c r="G242" s="13" t="s">
        <v>1236</v>
      </c>
    </row>
    <row r="243" spans="1:7" ht="12" outlineLevel="2">
      <c r="A243" s="268"/>
      <c r="B243" s="6">
        <v>22</v>
      </c>
      <c r="C243" s="1" t="s">
        <v>2</v>
      </c>
      <c r="D243" s="6">
        <v>59</v>
      </c>
      <c r="E243" s="2" t="s">
        <v>137</v>
      </c>
      <c r="F243" s="9"/>
      <c r="G243" s="13" t="s">
        <v>1237</v>
      </c>
    </row>
    <row r="244" spans="1:7" ht="12" outlineLevel="2">
      <c r="A244" s="268"/>
      <c r="B244" s="6">
        <v>22</v>
      </c>
      <c r="C244" s="1" t="s">
        <v>2</v>
      </c>
      <c r="D244" s="6">
        <v>61</v>
      </c>
      <c r="E244" s="2" t="s">
        <v>138</v>
      </c>
      <c r="F244" s="9"/>
      <c r="G244" s="13" t="s">
        <v>1238</v>
      </c>
    </row>
    <row r="245" spans="1:6" ht="12" outlineLevel="1">
      <c r="A245" s="268"/>
      <c r="B245" s="23">
        <v>22</v>
      </c>
      <c r="C245" s="24">
        <v>10</v>
      </c>
      <c r="D245" s="23"/>
      <c r="E245" s="25" t="s">
        <v>139</v>
      </c>
      <c r="F245" s="26" t="s">
        <v>66</v>
      </c>
    </row>
    <row r="246" spans="1:7" ht="12" outlineLevel="2">
      <c r="A246" s="268"/>
      <c r="B246" s="6">
        <v>22</v>
      </c>
      <c r="C246" s="6">
        <v>10</v>
      </c>
      <c r="D246" s="6">
        <v>51</v>
      </c>
      <c r="E246" s="2" t="s">
        <v>140</v>
      </c>
      <c r="F246" s="9"/>
      <c r="G246" s="13" t="s">
        <v>1233</v>
      </c>
    </row>
    <row r="247" spans="1:7" ht="12" outlineLevel="2">
      <c r="A247" s="268"/>
      <c r="B247" s="6">
        <v>22</v>
      </c>
      <c r="C247" s="6">
        <v>10</v>
      </c>
      <c r="D247" s="6">
        <v>53</v>
      </c>
      <c r="E247" s="2" t="s">
        <v>141</v>
      </c>
      <c r="F247" s="9"/>
      <c r="G247" s="13" t="s">
        <v>1234</v>
      </c>
    </row>
    <row r="248" spans="1:7" ht="12" outlineLevel="2">
      <c r="A248" s="268"/>
      <c r="B248" s="6">
        <v>22</v>
      </c>
      <c r="C248" s="6">
        <v>10</v>
      </c>
      <c r="D248" s="6">
        <v>55</v>
      </c>
      <c r="E248" s="2" t="s">
        <v>142</v>
      </c>
      <c r="F248" s="9"/>
      <c r="G248" s="13" t="s">
        <v>1235</v>
      </c>
    </row>
    <row r="249" spans="1:7" ht="12" outlineLevel="2">
      <c r="A249" s="268"/>
      <c r="B249" s="6">
        <v>22</v>
      </c>
      <c r="C249" s="6">
        <v>10</v>
      </c>
      <c r="D249" s="6">
        <v>57</v>
      </c>
      <c r="E249" s="2" t="s">
        <v>143</v>
      </c>
      <c r="F249" s="9"/>
      <c r="G249" s="13" t="s">
        <v>1236</v>
      </c>
    </row>
    <row r="250" spans="1:6" ht="12" outlineLevel="1">
      <c r="A250" s="268"/>
      <c r="B250" s="23">
        <v>22</v>
      </c>
      <c r="C250" s="24">
        <v>13</v>
      </c>
      <c r="D250" s="23"/>
      <c r="E250" s="25" t="s">
        <v>144</v>
      </c>
      <c r="F250" s="26" t="s">
        <v>102</v>
      </c>
    </row>
    <row r="251" spans="1:7" ht="12" outlineLevel="2">
      <c r="A251" s="268"/>
      <c r="B251" s="6">
        <v>22</v>
      </c>
      <c r="C251" s="6">
        <v>13</v>
      </c>
      <c r="D251" s="6">
        <v>51</v>
      </c>
      <c r="E251" s="2" t="s">
        <v>145</v>
      </c>
      <c r="F251" s="9"/>
      <c r="G251" s="13" t="s">
        <v>1233</v>
      </c>
    </row>
    <row r="252" spans="1:7" ht="12" outlineLevel="2">
      <c r="A252" s="268"/>
      <c r="B252" s="6">
        <v>22</v>
      </c>
      <c r="C252" s="6">
        <v>13</v>
      </c>
      <c r="D252" s="6">
        <v>53</v>
      </c>
      <c r="E252" s="2" t="s">
        <v>85</v>
      </c>
      <c r="F252" s="9"/>
      <c r="G252" s="13" t="s">
        <v>1234</v>
      </c>
    </row>
    <row r="253" spans="1:7" ht="12" outlineLevel="2">
      <c r="A253" s="268"/>
      <c r="B253" s="6">
        <v>22</v>
      </c>
      <c r="C253" s="6">
        <v>13</v>
      </c>
      <c r="D253" s="6">
        <v>55</v>
      </c>
      <c r="E253" s="2" t="s">
        <v>146</v>
      </c>
      <c r="F253" s="9"/>
      <c r="G253" s="13" t="s">
        <v>1235</v>
      </c>
    </row>
    <row r="254" spans="1:7" ht="12" outlineLevel="2">
      <c r="A254" s="268"/>
      <c r="B254" s="6">
        <v>22</v>
      </c>
      <c r="C254" s="6">
        <v>13</v>
      </c>
      <c r="D254" s="6">
        <v>57</v>
      </c>
      <c r="E254" s="2" t="s">
        <v>147</v>
      </c>
      <c r="F254" s="9"/>
      <c r="G254" s="13" t="s">
        <v>1236</v>
      </c>
    </row>
    <row r="255" spans="1:7" ht="12" outlineLevel="2">
      <c r="A255" s="268"/>
      <c r="B255" s="6">
        <v>22</v>
      </c>
      <c r="C255" s="6">
        <v>13</v>
      </c>
      <c r="D255" s="6">
        <v>59</v>
      </c>
      <c r="E255" s="2" t="s">
        <v>148</v>
      </c>
      <c r="F255" s="9"/>
      <c r="G255" s="13" t="s">
        <v>1237</v>
      </c>
    </row>
    <row r="256" spans="1:6" ht="12" outlineLevel="1">
      <c r="A256" s="268"/>
      <c r="B256" s="23">
        <v>22</v>
      </c>
      <c r="C256" s="24">
        <v>16</v>
      </c>
      <c r="D256" s="23"/>
      <c r="E256" s="25" t="s">
        <v>149</v>
      </c>
      <c r="F256" s="26" t="s">
        <v>72</v>
      </c>
    </row>
    <row r="257" spans="1:7" ht="12" outlineLevel="2">
      <c r="A257" s="268"/>
      <c r="B257" s="6">
        <v>22</v>
      </c>
      <c r="C257" s="6">
        <v>16</v>
      </c>
      <c r="D257" s="6">
        <v>51</v>
      </c>
      <c r="E257" s="2" t="s">
        <v>150</v>
      </c>
      <c r="F257" s="9"/>
      <c r="G257" s="13" t="s">
        <v>1233</v>
      </c>
    </row>
    <row r="258" spans="1:7" ht="12" outlineLevel="2">
      <c r="A258" s="268"/>
      <c r="B258" s="6">
        <v>22</v>
      </c>
      <c r="C258" s="6">
        <v>16</v>
      </c>
      <c r="D258" s="6">
        <v>53</v>
      </c>
      <c r="E258" s="2" t="s">
        <v>151</v>
      </c>
      <c r="F258" s="9"/>
      <c r="G258" s="13" t="s">
        <v>1234</v>
      </c>
    </row>
    <row r="259" spans="1:7" ht="12" outlineLevel="2">
      <c r="A259" s="268"/>
      <c r="B259" s="6">
        <v>22</v>
      </c>
      <c r="C259" s="6">
        <v>16</v>
      </c>
      <c r="D259" s="6">
        <v>55</v>
      </c>
      <c r="E259" s="2" t="s">
        <v>152</v>
      </c>
      <c r="F259" s="9"/>
      <c r="G259" s="13" t="s">
        <v>1235</v>
      </c>
    </row>
    <row r="260" spans="1:6" ht="12" outlineLevel="1">
      <c r="A260" s="268"/>
      <c r="B260" s="23">
        <v>22</v>
      </c>
      <c r="C260" s="24">
        <v>19</v>
      </c>
      <c r="D260" s="23"/>
      <c r="E260" s="25" t="s">
        <v>153</v>
      </c>
      <c r="F260" s="26" t="s">
        <v>102</v>
      </c>
    </row>
    <row r="261" spans="1:7" ht="12" outlineLevel="2">
      <c r="A261" s="268"/>
      <c r="B261" s="6">
        <v>22</v>
      </c>
      <c r="C261" s="6">
        <v>19</v>
      </c>
      <c r="D261" s="6">
        <v>51</v>
      </c>
      <c r="E261" s="2" t="s">
        <v>154</v>
      </c>
      <c r="F261" s="9"/>
      <c r="G261" s="13" t="s">
        <v>1233</v>
      </c>
    </row>
    <row r="262" spans="1:7" ht="12" outlineLevel="2">
      <c r="A262" s="268"/>
      <c r="B262" s="6">
        <v>22</v>
      </c>
      <c r="C262" s="6">
        <v>19</v>
      </c>
      <c r="D262" s="6">
        <v>53</v>
      </c>
      <c r="E262" s="2" t="s">
        <v>155</v>
      </c>
      <c r="F262" s="9"/>
      <c r="G262" s="13" t="s">
        <v>1234</v>
      </c>
    </row>
    <row r="263" spans="1:7" ht="12" outlineLevel="2">
      <c r="A263" s="268"/>
      <c r="B263" s="6">
        <v>22</v>
      </c>
      <c r="C263" s="6">
        <v>19</v>
      </c>
      <c r="D263" s="6">
        <v>55</v>
      </c>
      <c r="E263" s="2" t="s">
        <v>156</v>
      </c>
      <c r="F263" s="9"/>
      <c r="G263" s="13" t="s">
        <v>1235</v>
      </c>
    </row>
    <row r="264" spans="1:7" ht="12" outlineLevel="2">
      <c r="A264" s="268"/>
      <c r="B264" s="6">
        <v>22</v>
      </c>
      <c r="C264" s="6">
        <v>19</v>
      </c>
      <c r="D264" s="6">
        <v>57</v>
      </c>
      <c r="E264" s="2" t="s">
        <v>157</v>
      </c>
      <c r="F264" s="9"/>
      <c r="G264" s="13" t="s">
        <v>1236</v>
      </c>
    </row>
    <row r="265" spans="1:7" ht="12" outlineLevel="2">
      <c r="A265" s="268"/>
      <c r="B265" s="6">
        <v>22</v>
      </c>
      <c r="C265" s="6">
        <v>19</v>
      </c>
      <c r="D265" s="6">
        <v>59</v>
      </c>
      <c r="E265" s="2" t="s">
        <v>158</v>
      </c>
      <c r="F265" s="9"/>
      <c r="G265" s="13" t="s">
        <v>1237</v>
      </c>
    </row>
    <row r="266" spans="1:6" ht="12" outlineLevel="1">
      <c r="A266" s="268"/>
      <c r="B266" s="23">
        <v>22</v>
      </c>
      <c r="C266" s="24">
        <v>22</v>
      </c>
      <c r="D266" s="23"/>
      <c r="E266" s="25" t="s">
        <v>159</v>
      </c>
      <c r="F266" s="26" t="s">
        <v>102</v>
      </c>
    </row>
    <row r="267" spans="1:7" ht="12" outlineLevel="2">
      <c r="A267" s="268"/>
      <c r="B267" s="6">
        <v>22</v>
      </c>
      <c r="C267" s="6">
        <v>22</v>
      </c>
      <c r="D267" s="6">
        <v>51</v>
      </c>
      <c r="E267" s="2" t="s">
        <v>115</v>
      </c>
      <c r="F267" s="9"/>
      <c r="G267" s="13" t="s">
        <v>1233</v>
      </c>
    </row>
    <row r="268" spans="1:7" ht="12" outlineLevel="2">
      <c r="A268" s="268"/>
      <c r="B268" s="6">
        <v>22</v>
      </c>
      <c r="C268" s="6">
        <v>22</v>
      </c>
      <c r="D268" s="6">
        <v>53</v>
      </c>
      <c r="E268" s="2" t="s">
        <v>160</v>
      </c>
      <c r="F268" s="9"/>
      <c r="G268" s="13" t="s">
        <v>1234</v>
      </c>
    </row>
    <row r="269" spans="1:7" ht="12" outlineLevel="2">
      <c r="A269" s="268"/>
      <c r="B269" s="6">
        <v>22</v>
      </c>
      <c r="C269" s="6">
        <v>22</v>
      </c>
      <c r="D269" s="6">
        <v>55</v>
      </c>
      <c r="E269" s="2" t="s">
        <v>161</v>
      </c>
      <c r="F269" s="9"/>
      <c r="G269" s="13" t="s">
        <v>1235</v>
      </c>
    </row>
    <row r="270" spans="1:7" ht="12" outlineLevel="2">
      <c r="A270" s="268"/>
      <c r="B270" s="6">
        <v>22</v>
      </c>
      <c r="C270" s="6">
        <v>22</v>
      </c>
      <c r="D270" s="6">
        <v>57</v>
      </c>
      <c r="E270" s="2" t="s">
        <v>162</v>
      </c>
      <c r="F270" s="9"/>
      <c r="G270" s="13" t="s">
        <v>1236</v>
      </c>
    </row>
    <row r="271" spans="1:7" ht="12" outlineLevel="2">
      <c r="A271" s="268"/>
      <c r="B271" s="6">
        <v>22</v>
      </c>
      <c r="C271" s="6">
        <v>22</v>
      </c>
      <c r="D271" s="6">
        <v>59</v>
      </c>
      <c r="E271" s="2" t="s">
        <v>163</v>
      </c>
      <c r="F271" s="9"/>
      <c r="G271" s="13" t="s">
        <v>1237</v>
      </c>
    </row>
    <row r="272" spans="1:6" ht="12" outlineLevel="1">
      <c r="A272" s="268"/>
      <c r="B272" s="23">
        <v>22</v>
      </c>
      <c r="C272" s="24">
        <v>25</v>
      </c>
      <c r="D272" s="23"/>
      <c r="E272" s="25" t="s">
        <v>164</v>
      </c>
      <c r="F272" s="26" t="s">
        <v>102</v>
      </c>
    </row>
    <row r="273" spans="1:7" ht="12" outlineLevel="2">
      <c r="A273" s="268"/>
      <c r="B273" s="6">
        <v>22</v>
      </c>
      <c r="C273" s="6">
        <v>25</v>
      </c>
      <c r="D273" s="6">
        <v>51</v>
      </c>
      <c r="E273" s="2" t="s">
        <v>165</v>
      </c>
      <c r="F273" s="9"/>
      <c r="G273" s="13" t="s">
        <v>1233</v>
      </c>
    </row>
    <row r="274" spans="1:7" ht="12" outlineLevel="2">
      <c r="A274" s="268"/>
      <c r="B274" s="6">
        <v>22</v>
      </c>
      <c r="C274" s="6">
        <v>25</v>
      </c>
      <c r="D274" s="6">
        <v>53</v>
      </c>
      <c r="E274" s="2" t="s">
        <v>166</v>
      </c>
      <c r="F274" s="9"/>
      <c r="G274" s="13" t="s">
        <v>1234</v>
      </c>
    </row>
    <row r="275" spans="1:7" ht="12" outlineLevel="2">
      <c r="A275" s="268"/>
      <c r="B275" s="6">
        <v>22</v>
      </c>
      <c r="C275" s="6">
        <v>25</v>
      </c>
      <c r="D275" s="6">
        <v>55</v>
      </c>
      <c r="E275" s="2" t="s">
        <v>74</v>
      </c>
      <c r="F275" s="9"/>
      <c r="G275" s="13" t="s">
        <v>1235</v>
      </c>
    </row>
    <row r="276" spans="1:7" ht="12" outlineLevel="2">
      <c r="A276" s="268"/>
      <c r="B276" s="6">
        <v>22</v>
      </c>
      <c r="C276" s="6">
        <v>25</v>
      </c>
      <c r="D276" s="6">
        <v>57</v>
      </c>
      <c r="E276" s="2" t="s">
        <v>167</v>
      </c>
      <c r="F276" s="9"/>
      <c r="G276" s="13" t="s">
        <v>1236</v>
      </c>
    </row>
    <row r="277" spans="1:7" ht="12" outlineLevel="2">
      <c r="A277" s="268"/>
      <c r="B277" s="6">
        <v>22</v>
      </c>
      <c r="C277" s="6">
        <v>25</v>
      </c>
      <c r="D277" s="6">
        <v>59</v>
      </c>
      <c r="E277" s="2" t="s">
        <v>168</v>
      </c>
      <c r="F277" s="9"/>
      <c r="G277" s="13" t="s">
        <v>1237</v>
      </c>
    </row>
    <row r="278" spans="1:6" ht="12" outlineLevel="1">
      <c r="A278" s="268"/>
      <c r="B278" s="23">
        <v>22</v>
      </c>
      <c r="C278" s="24">
        <v>28</v>
      </c>
      <c r="D278" s="23"/>
      <c r="E278" s="25" t="s">
        <v>169</v>
      </c>
      <c r="F278" s="26" t="s">
        <v>72</v>
      </c>
    </row>
    <row r="279" spans="1:7" ht="12" outlineLevel="2">
      <c r="A279" s="268"/>
      <c r="B279" s="6">
        <v>22</v>
      </c>
      <c r="C279" s="6">
        <v>28</v>
      </c>
      <c r="D279" s="6">
        <v>51</v>
      </c>
      <c r="E279" s="2" t="s">
        <v>170</v>
      </c>
      <c r="F279" s="9"/>
      <c r="G279" s="13" t="s">
        <v>1233</v>
      </c>
    </row>
    <row r="280" spans="1:7" ht="12" outlineLevel="2">
      <c r="A280" s="268"/>
      <c r="B280" s="6">
        <v>22</v>
      </c>
      <c r="C280" s="6">
        <v>28</v>
      </c>
      <c r="D280" s="6">
        <v>53</v>
      </c>
      <c r="E280" s="2" t="s">
        <v>171</v>
      </c>
      <c r="F280" s="9"/>
      <c r="G280" s="13" t="s">
        <v>1234</v>
      </c>
    </row>
    <row r="281" spans="1:7" ht="12" outlineLevel="2">
      <c r="A281" s="268"/>
      <c r="B281" s="6">
        <v>22</v>
      </c>
      <c r="C281" s="6">
        <v>28</v>
      </c>
      <c r="D281" s="6">
        <v>55</v>
      </c>
      <c r="E281" s="2" t="s">
        <v>172</v>
      </c>
      <c r="F281" s="9"/>
      <c r="G281" s="13" t="s">
        <v>1235</v>
      </c>
    </row>
    <row r="282" spans="1:6" ht="12" outlineLevel="1">
      <c r="A282" s="268"/>
      <c r="B282" s="23">
        <v>22</v>
      </c>
      <c r="C282" s="24">
        <v>31</v>
      </c>
      <c r="D282" s="23"/>
      <c r="E282" s="25" t="s">
        <v>173</v>
      </c>
      <c r="F282" s="26" t="s">
        <v>102</v>
      </c>
    </row>
    <row r="283" spans="1:7" ht="12" outlineLevel="2">
      <c r="A283" s="268"/>
      <c r="B283" s="6">
        <v>22</v>
      </c>
      <c r="C283" s="6">
        <v>31</v>
      </c>
      <c r="D283" s="6">
        <v>51</v>
      </c>
      <c r="E283" s="2" t="s">
        <v>104</v>
      </c>
      <c r="F283" s="9"/>
      <c r="G283" s="13" t="s">
        <v>1233</v>
      </c>
    </row>
    <row r="284" spans="1:7" ht="12" outlineLevel="2">
      <c r="A284" s="268"/>
      <c r="B284" s="6">
        <v>22</v>
      </c>
      <c r="C284" s="6">
        <v>31</v>
      </c>
      <c r="D284" s="6">
        <v>53</v>
      </c>
      <c r="E284" s="2" t="s">
        <v>135</v>
      </c>
      <c r="F284" s="9"/>
      <c r="G284" s="13" t="s">
        <v>1234</v>
      </c>
    </row>
    <row r="285" spans="1:7" ht="12" outlineLevel="2">
      <c r="A285" s="268"/>
      <c r="B285" s="6">
        <v>22</v>
      </c>
      <c r="C285" s="6">
        <v>31</v>
      </c>
      <c r="D285" s="6">
        <v>55</v>
      </c>
      <c r="E285" s="2" t="s">
        <v>174</v>
      </c>
      <c r="F285" s="9"/>
      <c r="G285" s="13" t="s">
        <v>1235</v>
      </c>
    </row>
    <row r="286" spans="1:7" ht="12" outlineLevel="2">
      <c r="A286" s="268"/>
      <c r="B286" s="6">
        <v>22</v>
      </c>
      <c r="C286" s="6">
        <v>31</v>
      </c>
      <c r="D286" s="6">
        <v>57</v>
      </c>
      <c r="E286" s="2" t="s">
        <v>73</v>
      </c>
      <c r="F286" s="9"/>
      <c r="G286" s="13" t="s">
        <v>1236</v>
      </c>
    </row>
    <row r="287" spans="1:7" ht="12" outlineLevel="2">
      <c r="A287" s="268"/>
      <c r="B287" s="6">
        <v>22</v>
      </c>
      <c r="C287" s="6">
        <v>31</v>
      </c>
      <c r="D287" s="6">
        <v>59</v>
      </c>
      <c r="E287" s="2" t="s">
        <v>175</v>
      </c>
      <c r="F287" s="9"/>
      <c r="G287" s="13" t="s">
        <v>1237</v>
      </c>
    </row>
    <row r="288" spans="1:6" ht="12" outlineLevel="1">
      <c r="A288" s="268"/>
      <c r="B288" s="23">
        <v>22</v>
      </c>
      <c r="C288" s="24">
        <v>34</v>
      </c>
      <c r="D288" s="23"/>
      <c r="E288" s="25" t="s">
        <v>176</v>
      </c>
      <c r="F288" s="26" t="s">
        <v>66</v>
      </c>
    </row>
    <row r="289" spans="1:7" ht="12" outlineLevel="2">
      <c r="A289" s="268"/>
      <c r="B289" s="6">
        <v>22</v>
      </c>
      <c r="C289" s="6">
        <v>34</v>
      </c>
      <c r="D289" s="6">
        <v>51</v>
      </c>
      <c r="E289" s="2" t="s">
        <v>160</v>
      </c>
      <c r="F289" s="9"/>
      <c r="G289" s="13" t="s">
        <v>1233</v>
      </c>
    </row>
    <row r="290" spans="1:7" ht="12" outlineLevel="2">
      <c r="A290" s="268"/>
      <c r="B290" s="6">
        <v>22</v>
      </c>
      <c r="C290" s="6">
        <v>34</v>
      </c>
      <c r="D290" s="6">
        <v>53</v>
      </c>
      <c r="E290" s="2" t="s">
        <v>177</v>
      </c>
      <c r="F290" s="9"/>
      <c r="G290" s="13" t="s">
        <v>1234</v>
      </c>
    </row>
    <row r="291" spans="1:7" ht="12" outlineLevel="2">
      <c r="A291" s="268"/>
      <c r="B291" s="6">
        <v>22</v>
      </c>
      <c r="C291" s="6">
        <v>34</v>
      </c>
      <c r="D291" s="6">
        <v>55</v>
      </c>
      <c r="E291" s="2" t="s">
        <v>178</v>
      </c>
      <c r="F291" s="9"/>
      <c r="G291" s="13" t="s">
        <v>1235</v>
      </c>
    </row>
    <row r="292" spans="1:7" ht="12" outlineLevel="2">
      <c r="A292" s="268"/>
      <c r="B292" s="6">
        <v>22</v>
      </c>
      <c r="C292" s="6">
        <v>34</v>
      </c>
      <c r="D292" s="6">
        <v>57</v>
      </c>
      <c r="E292" s="2" t="s">
        <v>179</v>
      </c>
      <c r="F292" s="9"/>
      <c r="G292" s="13" t="s">
        <v>1236</v>
      </c>
    </row>
    <row r="293" spans="1:6" ht="12" outlineLevel="1">
      <c r="A293" s="268"/>
      <c r="B293" s="23">
        <v>22</v>
      </c>
      <c r="C293" s="24">
        <v>37</v>
      </c>
      <c r="D293" s="23"/>
      <c r="E293" s="25" t="s">
        <v>180</v>
      </c>
      <c r="F293" s="26" t="s">
        <v>181</v>
      </c>
    </row>
    <row r="294" spans="1:7" ht="12" outlineLevel="2">
      <c r="A294" s="268"/>
      <c r="B294" s="6">
        <v>22</v>
      </c>
      <c r="C294" s="6">
        <v>37</v>
      </c>
      <c r="D294" s="6">
        <v>51</v>
      </c>
      <c r="E294" s="2" t="s">
        <v>182</v>
      </c>
      <c r="F294" s="9"/>
      <c r="G294" s="13" t="s">
        <v>1233</v>
      </c>
    </row>
    <row r="295" spans="1:7" ht="12.75" customHeight="1" outlineLevel="2">
      <c r="A295" s="268" t="s">
        <v>271</v>
      </c>
      <c r="B295" s="6">
        <v>22</v>
      </c>
      <c r="C295" s="6">
        <v>37</v>
      </c>
      <c r="D295" s="6">
        <v>53</v>
      </c>
      <c r="E295" s="2" t="s">
        <v>141</v>
      </c>
      <c r="F295" s="9"/>
      <c r="G295" s="13" t="s">
        <v>1234</v>
      </c>
    </row>
    <row r="296" spans="1:7" ht="12" outlineLevel="2">
      <c r="A296" s="268"/>
      <c r="B296" s="6">
        <v>22</v>
      </c>
      <c r="C296" s="6">
        <v>37</v>
      </c>
      <c r="D296" s="6">
        <v>55</v>
      </c>
      <c r="E296" s="2" t="s">
        <v>183</v>
      </c>
      <c r="F296" s="9"/>
      <c r="G296" s="13" t="s">
        <v>1235</v>
      </c>
    </row>
    <row r="297" spans="1:7" ht="12" outlineLevel="2">
      <c r="A297" s="268"/>
      <c r="B297" s="6">
        <v>22</v>
      </c>
      <c r="C297" s="6">
        <v>37</v>
      </c>
      <c r="D297" s="6">
        <v>57</v>
      </c>
      <c r="E297" s="2" t="s">
        <v>73</v>
      </c>
      <c r="F297" s="9"/>
      <c r="G297" s="13" t="s">
        <v>1236</v>
      </c>
    </row>
    <row r="298" spans="1:7" ht="12" outlineLevel="2">
      <c r="A298" s="268"/>
      <c r="B298" s="6">
        <v>22</v>
      </c>
      <c r="C298" s="6">
        <v>37</v>
      </c>
      <c r="D298" s="6">
        <v>59</v>
      </c>
      <c r="E298" s="2" t="s">
        <v>184</v>
      </c>
      <c r="F298" s="9"/>
      <c r="G298" s="13" t="s">
        <v>1237</v>
      </c>
    </row>
    <row r="299" spans="1:7" ht="12" outlineLevel="2">
      <c r="A299" s="268"/>
      <c r="B299" s="6">
        <v>22</v>
      </c>
      <c r="C299" s="6">
        <v>37</v>
      </c>
      <c r="D299" s="6">
        <v>61</v>
      </c>
      <c r="E299" s="2" t="s">
        <v>137</v>
      </c>
      <c r="F299" s="9"/>
      <c r="G299" s="13" t="s">
        <v>1238</v>
      </c>
    </row>
    <row r="300" spans="1:7" ht="12" outlineLevel="2">
      <c r="A300" s="268"/>
      <c r="B300" s="6">
        <v>22</v>
      </c>
      <c r="C300" s="6">
        <v>37</v>
      </c>
      <c r="D300" s="6">
        <v>63</v>
      </c>
      <c r="E300" s="2" t="s">
        <v>185</v>
      </c>
      <c r="F300" s="9"/>
      <c r="G300" s="13" t="s">
        <v>1239</v>
      </c>
    </row>
    <row r="301" spans="1:7" ht="12" outlineLevel="2">
      <c r="A301" s="268"/>
      <c r="B301" s="6">
        <v>22</v>
      </c>
      <c r="C301" s="6">
        <v>37</v>
      </c>
      <c r="D301" s="6">
        <v>65</v>
      </c>
      <c r="E301" s="2" t="s">
        <v>186</v>
      </c>
      <c r="F301" s="9"/>
      <c r="G301" s="13" t="s">
        <v>1240</v>
      </c>
    </row>
    <row r="302" spans="1:9" ht="12">
      <c r="A302" s="268"/>
      <c r="B302" s="35">
        <v>23</v>
      </c>
      <c r="C302" s="35"/>
      <c r="D302" s="35"/>
      <c r="E302" s="36" t="s">
        <v>270</v>
      </c>
      <c r="F302" s="37" t="s">
        <v>216</v>
      </c>
      <c r="I302" s="121"/>
    </row>
    <row r="303" spans="1:6" ht="12" outlineLevel="1" collapsed="1">
      <c r="A303" s="268"/>
      <c r="B303" s="23">
        <v>23</v>
      </c>
      <c r="C303" s="93" t="s">
        <v>0</v>
      </c>
      <c r="D303" s="23"/>
      <c r="E303" s="25" t="s">
        <v>269</v>
      </c>
      <c r="F303" s="26" t="s">
        <v>181</v>
      </c>
    </row>
    <row r="304" spans="1:7" ht="12" hidden="1" outlineLevel="2">
      <c r="A304" s="268"/>
      <c r="B304" s="6">
        <v>23</v>
      </c>
      <c r="C304" s="92">
        <v>1</v>
      </c>
      <c r="D304" s="6">
        <v>51</v>
      </c>
      <c r="E304" s="2" t="s">
        <v>187</v>
      </c>
      <c r="F304" s="9"/>
      <c r="G304" s="13" t="s">
        <v>2474</v>
      </c>
    </row>
    <row r="305" spans="1:7" ht="12" hidden="1" outlineLevel="2">
      <c r="A305" s="268"/>
      <c r="B305" s="6">
        <v>23</v>
      </c>
      <c r="C305" s="92">
        <v>1</v>
      </c>
      <c r="D305" s="6">
        <v>53</v>
      </c>
      <c r="E305" s="2" t="s">
        <v>188</v>
      </c>
      <c r="F305" s="9"/>
      <c r="G305" s="13" t="s">
        <v>1996</v>
      </c>
    </row>
    <row r="306" spans="1:7" ht="12" hidden="1" outlineLevel="2">
      <c r="A306" s="268"/>
      <c r="B306" s="6">
        <v>23</v>
      </c>
      <c r="C306" s="92">
        <v>1</v>
      </c>
      <c r="D306" s="6">
        <v>55</v>
      </c>
      <c r="E306" s="132" t="s">
        <v>74</v>
      </c>
      <c r="F306" s="9"/>
      <c r="G306" s="13" t="s">
        <v>2087</v>
      </c>
    </row>
    <row r="307" spans="1:7" ht="12" hidden="1" outlineLevel="2">
      <c r="A307" s="268"/>
      <c r="B307" s="6">
        <v>23</v>
      </c>
      <c r="C307" s="92">
        <v>1</v>
      </c>
      <c r="D307" s="6">
        <v>57</v>
      </c>
      <c r="E307" s="2" t="s">
        <v>189</v>
      </c>
      <c r="F307" s="9"/>
      <c r="G307" s="13" t="s">
        <v>2475</v>
      </c>
    </row>
    <row r="308" spans="1:7" ht="12" hidden="1" outlineLevel="2">
      <c r="A308" s="268"/>
      <c r="B308" s="6">
        <v>23</v>
      </c>
      <c r="C308" s="92">
        <v>1</v>
      </c>
      <c r="D308" s="6">
        <v>59</v>
      </c>
      <c r="E308" s="2" t="s">
        <v>190</v>
      </c>
      <c r="F308" s="9"/>
      <c r="G308" s="13" t="s">
        <v>2476</v>
      </c>
    </row>
    <row r="309" spans="1:7" ht="12" hidden="1" outlineLevel="2">
      <c r="A309" s="268"/>
      <c r="B309" s="6">
        <v>23</v>
      </c>
      <c r="C309" s="92">
        <v>1</v>
      </c>
      <c r="D309" s="6">
        <v>61</v>
      </c>
      <c r="E309" s="132" t="s">
        <v>191</v>
      </c>
      <c r="F309" s="9"/>
      <c r="G309" s="13" t="s">
        <v>2305</v>
      </c>
    </row>
    <row r="310" spans="1:7" ht="12" hidden="1" outlineLevel="2">
      <c r="A310" s="268"/>
      <c r="B310" s="6">
        <v>23</v>
      </c>
      <c r="C310" s="92">
        <v>1</v>
      </c>
      <c r="D310" s="6">
        <v>63</v>
      </c>
      <c r="E310" s="2" t="s">
        <v>192</v>
      </c>
      <c r="F310" s="9"/>
      <c r="G310" s="131" t="s">
        <v>1823</v>
      </c>
    </row>
    <row r="311" spans="1:7" ht="12" hidden="1" outlineLevel="2">
      <c r="A311" s="268"/>
      <c r="B311" s="6">
        <v>23</v>
      </c>
      <c r="C311" s="92">
        <v>1</v>
      </c>
      <c r="D311" s="6">
        <v>65</v>
      </c>
      <c r="E311" s="2" t="s">
        <v>193</v>
      </c>
      <c r="F311" s="9"/>
      <c r="G311" s="131" t="s">
        <v>2477</v>
      </c>
    </row>
    <row r="312" spans="1:6" ht="12" outlineLevel="1" collapsed="1">
      <c r="A312" s="268"/>
      <c r="B312" s="23">
        <v>23</v>
      </c>
      <c r="C312" s="93" t="s">
        <v>3</v>
      </c>
      <c r="D312" s="23"/>
      <c r="E312" s="25" t="s">
        <v>194</v>
      </c>
      <c r="F312" s="26" t="s">
        <v>217</v>
      </c>
    </row>
    <row r="313" spans="1:7" ht="12" hidden="1" outlineLevel="2">
      <c r="A313" s="268"/>
      <c r="B313" s="6">
        <v>23</v>
      </c>
      <c r="C313" s="92">
        <v>4</v>
      </c>
      <c r="D313" s="6">
        <v>51</v>
      </c>
      <c r="E313" s="2" t="s">
        <v>218</v>
      </c>
      <c r="F313" s="9"/>
      <c r="G313" s="13" t="s">
        <v>2478</v>
      </c>
    </row>
    <row r="314" spans="1:7" ht="12" hidden="1" outlineLevel="2">
      <c r="A314" s="268"/>
      <c r="B314" s="6">
        <v>23</v>
      </c>
      <c r="C314" s="92">
        <v>4</v>
      </c>
      <c r="D314" s="6">
        <v>53</v>
      </c>
      <c r="E314" s="2" t="s">
        <v>195</v>
      </c>
      <c r="F314" s="9"/>
      <c r="G314" s="13" t="s">
        <v>2479</v>
      </c>
    </row>
    <row r="315" spans="1:7" ht="12" hidden="1" outlineLevel="2">
      <c r="A315" s="268"/>
      <c r="B315" s="6">
        <v>23</v>
      </c>
      <c r="C315" s="92">
        <v>4</v>
      </c>
      <c r="D315" s="6">
        <v>55</v>
      </c>
      <c r="E315" s="2" t="s">
        <v>79</v>
      </c>
      <c r="F315" s="9"/>
      <c r="G315" s="13" t="s">
        <v>1826</v>
      </c>
    </row>
    <row r="316" spans="1:7" ht="12" hidden="1" outlineLevel="2">
      <c r="A316" s="268"/>
      <c r="B316" s="6">
        <v>23</v>
      </c>
      <c r="C316" s="92">
        <v>4</v>
      </c>
      <c r="D316" s="6">
        <v>57</v>
      </c>
      <c r="E316" s="2" t="s">
        <v>196</v>
      </c>
      <c r="F316" s="9"/>
      <c r="G316" s="13" t="s">
        <v>1774</v>
      </c>
    </row>
    <row r="317" spans="1:7" ht="12" hidden="1" outlineLevel="2">
      <c r="A317" s="268"/>
      <c r="B317" s="6">
        <v>23</v>
      </c>
      <c r="C317" s="92">
        <v>4</v>
      </c>
      <c r="D317" s="6">
        <v>59</v>
      </c>
      <c r="E317" s="2" t="s">
        <v>197</v>
      </c>
      <c r="F317" s="9"/>
      <c r="G317" s="13" t="s">
        <v>2480</v>
      </c>
    </row>
    <row r="318" spans="1:7" ht="12" hidden="1" outlineLevel="2">
      <c r="A318" s="268"/>
      <c r="B318" s="6">
        <v>23</v>
      </c>
      <c r="C318" s="92">
        <v>4</v>
      </c>
      <c r="D318" s="6">
        <v>61</v>
      </c>
      <c r="E318" s="2" t="s">
        <v>198</v>
      </c>
      <c r="F318" s="9"/>
      <c r="G318" s="13" t="s">
        <v>2481</v>
      </c>
    </row>
    <row r="319" spans="1:7" ht="12" hidden="1" outlineLevel="2">
      <c r="A319" s="268"/>
      <c r="B319" s="6">
        <v>23</v>
      </c>
      <c r="C319" s="92">
        <v>4</v>
      </c>
      <c r="D319" s="6">
        <v>63</v>
      </c>
      <c r="E319" s="2" t="s">
        <v>199</v>
      </c>
      <c r="F319" s="9"/>
      <c r="G319" s="13" t="s">
        <v>2010</v>
      </c>
    </row>
    <row r="320" spans="1:6" ht="12" outlineLevel="1" collapsed="1">
      <c r="A320" s="268"/>
      <c r="B320" s="23">
        <v>23</v>
      </c>
      <c r="C320" s="93" t="s">
        <v>2</v>
      </c>
      <c r="D320" s="23"/>
      <c r="E320" s="25" t="s">
        <v>200</v>
      </c>
      <c r="F320" s="26" t="s">
        <v>66</v>
      </c>
    </row>
    <row r="321" spans="1:7" ht="12" hidden="1" outlineLevel="2">
      <c r="A321" s="268"/>
      <c r="B321" s="6">
        <v>23</v>
      </c>
      <c r="C321" s="1">
        <v>7</v>
      </c>
      <c r="D321" s="6">
        <v>51</v>
      </c>
      <c r="E321" s="2" t="s">
        <v>201</v>
      </c>
      <c r="F321" s="9"/>
      <c r="G321" s="13" t="s">
        <v>2482</v>
      </c>
    </row>
    <row r="322" spans="1:7" ht="12" hidden="1" outlineLevel="2">
      <c r="A322" s="268"/>
      <c r="B322" s="6">
        <v>23</v>
      </c>
      <c r="C322" s="1">
        <v>7</v>
      </c>
      <c r="D322" s="6">
        <v>53</v>
      </c>
      <c r="E322" s="2" t="s">
        <v>202</v>
      </c>
      <c r="F322" s="9"/>
      <c r="G322" s="13" t="s">
        <v>2483</v>
      </c>
    </row>
    <row r="323" spans="1:7" ht="12" hidden="1" outlineLevel="2">
      <c r="A323" s="268"/>
      <c r="B323" s="6">
        <v>23</v>
      </c>
      <c r="C323" s="1">
        <v>7</v>
      </c>
      <c r="D323" s="6">
        <v>55</v>
      </c>
      <c r="E323" s="2" t="s">
        <v>203</v>
      </c>
      <c r="F323" s="9"/>
      <c r="G323" s="13" t="s">
        <v>1996</v>
      </c>
    </row>
    <row r="324" spans="1:7" ht="12" hidden="1" outlineLevel="2">
      <c r="A324" s="268"/>
      <c r="B324" s="6">
        <v>23</v>
      </c>
      <c r="C324" s="1">
        <v>7</v>
      </c>
      <c r="D324" s="6">
        <v>57</v>
      </c>
      <c r="E324" s="2" t="s">
        <v>204</v>
      </c>
      <c r="F324" s="9"/>
      <c r="G324" s="13" t="s">
        <v>2484</v>
      </c>
    </row>
    <row r="325" spans="1:6" ht="12" outlineLevel="1" collapsed="1">
      <c r="A325" s="268"/>
      <c r="B325" s="23">
        <v>23</v>
      </c>
      <c r="C325" s="24">
        <v>10</v>
      </c>
      <c r="D325" s="23"/>
      <c r="E325" s="25" t="s">
        <v>219</v>
      </c>
      <c r="F325" s="26" t="s">
        <v>66</v>
      </c>
    </row>
    <row r="326" spans="1:7" ht="12" hidden="1" outlineLevel="2">
      <c r="A326" s="268"/>
      <c r="B326" s="6">
        <v>23</v>
      </c>
      <c r="C326" s="6">
        <v>10</v>
      </c>
      <c r="D326" s="6">
        <v>51</v>
      </c>
      <c r="E326" s="2" t="s">
        <v>205</v>
      </c>
      <c r="F326" s="9"/>
      <c r="G326" s="13" t="s">
        <v>1871</v>
      </c>
    </row>
    <row r="327" spans="1:7" ht="12" hidden="1" outlineLevel="2">
      <c r="A327" s="268"/>
      <c r="B327" s="6">
        <v>23</v>
      </c>
      <c r="C327" s="6">
        <v>10</v>
      </c>
      <c r="D327" s="6">
        <v>53</v>
      </c>
      <c r="E327" s="2" t="s">
        <v>206</v>
      </c>
      <c r="F327" s="9"/>
      <c r="G327" s="13" t="s">
        <v>1822</v>
      </c>
    </row>
    <row r="328" spans="1:7" ht="12" hidden="1" outlineLevel="2">
      <c r="A328" s="268"/>
      <c r="B328" s="6">
        <v>23</v>
      </c>
      <c r="C328" s="6">
        <v>10</v>
      </c>
      <c r="D328" s="6">
        <v>55</v>
      </c>
      <c r="E328" s="2" t="s">
        <v>73</v>
      </c>
      <c r="F328" s="9"/>
      <c r="G328" s="13" t="s">
        <v>2485</v>
      </c>
    </row>
    <row r="329" spans="1:7" ht="12" hidden="1" outlineLevel="2">
      <c r="A329" s="268"/>
      <c r="B329" s="6">
        <v>23</v>
      </c>
      <c r="C329" s="6">
        <v>10</v>
      </c>
      <c r="D329" s="6">
        <v>57</v>
      </c>
      <c r="E329" s="2" t="s">
        <v>207</v>
      </c>
      <c r="F329" s="9"/>
      <c r="G329" s="13" t="s">
        <v>2486</v>
      </c>
    </row>
    <row r="330" spans="1:6" ht="12" outlineLevel="1" collapsed="1">
      <c r="A330" s="268"/>
      <c r="B330" s="23">
        <v>23</v>
      </c>
      <c r="C330" s="24">
        <v>13</v>
      </c>
      <c r="D330" s="23"/>
      <c r="E330" s="25" t="s">
        <v>208</v>
      </c>
      <c r="F330" s="26" t="s">
        <v>66</v>
      </c>
    </row>
    <row r="331" spans="1:7" ht="12" hidden="1" outlineLevel="2">
      <c r="A331" s="268"/>
      <c r="B331" s="6">
        <v>23</v>
      </c>
      <c r="C331" s="6">
        <v>13</v>
      </c>
      <c r="D331" s="6">
        <v>51</v>
      </c>
      <c r="E331" s="2" t="s">
        <v>195</v>
      </c>
      <c r="F331" s="9"/>
      <c r="G331" s="13" t="s">
        <v>1996</v>
      </c>
    </row>
    <row r="332" spans="1:7" ht="12" hidden="1" outlineLevel="2">
      <c r="A332" s="268"/>
      <c r="B332" s="6">
        <v>23</v>
      </c>
      <c r="C332" s="6">
        <v>13</v>
      </c>
      <c r="D332" s="6">
        <v>53</v>
      </c>
      <c r="E332" s="2" t="s">
        <v>209</v>
      </c>
      <c r="F332" s="9"/>
      <c r="G332" s="13" t="s">
        <v>2474</v>
      </c>
    </row>
    <row r="333" spans="1:7" ht="12" hidden="1" outlineLevel="2">
      <c r="A333" s="268"/>
      <c r="B333" s="6">
        <v>23</v>
      </c>
      <c r="C333" s="6">
        <v>13</v>
      </c>
      <c r="D333" s="6">
        <v>55</v>
      </c>
      <c r="E333" s="2" t="s">
        <v>220</v>
      </c>
      <c r="F333" s="9"/>
      <c r="G333" s="13" t="s">
        <v>2487</v>
      </c>
    </row>
    <row r="334" spans="1:7" ht="12" hidden="1" outlineLevel="2">
      <c r="A334" s="268"/>
      <c r="B334" s="6">
        <v>23</v>
      </c>
      <c r="C334" s="6">
        <v>13</v>
      </c>
      <c r="D334" s="6">
        <v>57</v>
      </c>
      <c r="E334" s="2" t="s">
        <v>192</v>
      </c>
      <c r="F334" s="9"/>
      <c r="G334" s="13" t="s">
        <v>2488</v>
      </c>
    </row>
    <row r="335" spans="1:6" ht="12" outlineLevel="1" collapsed="1">
      <c r="A335" s="268"/>
      <c r="B335" s="23">
        <v>23</v>
      </c>
      <c r="C335" s="24">
        <v>16</v>
      </c>
      <c r="D335" s="23"/>
      <c r="E335" s="25" t="s">
        <v>221</v>
      </c>
      <c r="F335" s="26" t="s">
        <v>66</v>
      </c>
    </row>
    <row r="336" spans="1:7" ht="12" hidden="1" outlineLevel="2">
      <c r="A336" s="268"/>
      <c r="B336" s="6">
        <v>23</v>
      </c>
      <c r="C336" s="6">
        <v>16</v>
      </c>
      <c r="D336" s="6">
        <v>51</v>
      </c>
      <c r="E336" s="2" t="s">
        <v>222</v>
      </c>
      <c r="F336" s="9"/>
      <c r="G336" s="13" t="s">
        <v>1996</v>
      </c>
    </row>
    <row r="337" spans="1:7" ht="12" hidden="1" outlineLevel="2">
      <c r="A337" s="268"/>
      <c r="B337" s="6">
        <v>23</v>
      </c>
      <c r="C337" s="6">
        <v>16</v>
      </c>
      <c r="D337" s="6">
        <v>53</v>
      </c>
      <c r="E337" s="2" t="s">
        <v>174</v>
      </c>
      <c r="F337" s="9"/>
      <c r="G337" s="13" t="s">
        <v>1963</v>
      </c>
    </row>
    <row r="338" spans="1:7" ht="12" hidden="1" outlineLevel="2">
      <c r="A338" s="268"/>
      <c r="B338" s="6">
        <v>23</v>
      </c>
      <c r="C338" s="6">
        <v>16</v>
      </c>
      <c r="D338" s="6">
        <v>55</v>
      </c>
      <c r="E338" s="2" t="s">
        <v>67</v>
      </c>
      <c r="F338" s="9"/>
      <c r="G338" s="13" t="s">
        <v>1964</v>
      </c>
    </row>
    <row r="339" spans="1:7" ht="12" hidden="1" outlineLevel="2">
      <c r="A339" s="268"/>
      <c r="B339" s="6">
        <v>23</v>
      </c>
      <c r="C339" s="6">
        <v>16</v>
      </c>
      <c r="D339" s="6">
        <v>57</v>
      </c>
      <c r="E339" s="2" t="s">
        <v>223</v>
      </c>
      <c r="F339" s="9"/>
      <c r="G339" s="13" t="s">
        <v>2045</v>
      </c>
    </row>
    <row r="340" spans="1:6" ht="12" outlineLevel="1" collapsed="1">
      <c r="A340" s="268"/>
      <c r="B340" s="23">
        <v>23</v>
      </c>
      <c r="C340" s="24">
        <v>19</v>
      </c>
      <c r="D340" s="23"/>
      <c r="E340" s="25" t="s">
        <v>210</v>
      </c>
      <c r="F340" s="26" t="s">
        <v>72</v>
      </c>
    </row>
    <row r="341" spans="1:6" ht="12" hidden="1" outlineLevel="2">
      <c r="A341" s="268"/>
      <c r="B341" s="6">
        <v>23</v>
      </c>
      <c r="C341" s="6">
        <v>19</v>
      </c>
      <c r="D341" s="6">
        <v>51</v>
      </c>
      <c r="E341" s="2" t="s">
        <v>73</v>
      </c>
      <c r="F341" s="9"/>
    </row>
    <row r="342" spans="1:6" ht="12" hidden="1" outlineLevel="2">
      <c r="A342" s="268"/>
      <c r="B342" s="6">
        <v>23</v>
      </c>
      <c r="C342" s="6">
        <v>19</v>
      </c>
      <c r="D342" s="6">
        <v>53</v>
      </c>
      <c r="E342" s="2" t="s">
        <v>211</v>
      </c>
      <c r="F342" s="9"/>
    </row>
    <row r="343" spans="1:6" ht="12" hidden="1" outlineLevel="2">
      <c r="A343" s="268"/>
      <c r="B343" s="6">
        <v>23</v>
      </c>
      <c r="C343" s="6">
        <v>19</v>
      </c>
      <c r="D343" s="6">
        <v>55</v>
      </c>
      <c r="E343" s="2" t="s">
        <v>212</v>
      </c>
      <c r="F343" s="9"/>
    </row>
    <row r="344" spans="1:6" ht="12" outlineLevel="1" collapsed="1">
      <c r="A344" s="268"/>
      <c r="B344" s="23">
        <v>23</v>
      </c>
      <c r="C344" s="24">
        <v>22</v>
      </c>
      <c r="D344" s="23"/>
      <c r="E344" s="25" t="s">
        <v>224</v>
      </c>
      <c r="F344" s="26" t="s">
        <v>102</v>
      </c>
    </row>
    <row r="345" spans="1:7" ht="12" hidden="1" outlineLevel="2">
      <c r="A345" s="268"/>
      <c r="B345" s="6">
        <v>23</v>
      </c>
      <c r="C345" s="6">
        <v>22</v>
      </c>
      <c r="D345" s="6">
        <v>51</v>
      </c>
      <c r="E345" s="2" t="s">
        <v>213</v>
      </c>
      <c r="F345" s="9"/>
      <c r="G345" s="13" t="s">
        <v>1996</v>
      </c>
    </row>
    <row r="346" spans="1:7" ht="12" hidden="1" outlineLevel="2">
      <c r="A346" s="268"/>
      <c r="B346" s="6">
        <v>23</v>
      </c>
      <c r="C346" s="6">
        <v>22</v>
      </c>
      <c r="D346" s="6">
        <v>53</v>
      </c>
      <c r="E346" s="132" t="s">
        <v>214</v>
      </c>
      <c r="F346" s="9"/>
      <c r="G346" s="13" t="s">
        <v>2489</v>
      </c>
    </row>
    <row r="347" spans="1:7" ht="12" hidden="1" outlineLevel="2">
      <c r="A347" s="268"/>
      <c r="B347" s="6">
        <v>23</v>
      </c>
      <c r="C347" s="6">
        <v>22</v>
      </c>
      <c r="D347" s="6">
        <v>55</v>
      </c>
      <c r="E347" s="2" t="s">
        <v>222</v>
      </c>
      <c r="F347" s="9"/>
      <c r="G347" s="131" t="s">
        <v>1833</v>
      </c>
    </row>
    <row r="348" spans="1:7" ht="12" hidden="1" outlineLevel="2">
      <c r="A348" s="268"/>
      <c r="B348" s="6">
        <v>23</v>
      </c>
      <c r="C348" s="6">
        <v>22</v>
      </c>
      <c r="D348" s="6">
        <v>57</v>
      </c>
      <c r="E348" s="2" t="s">
        <v>215</v>
      </c>
      <c r="F348" s="9"/>
      <c r="G348" s="13" t="s">
        <v>2293</v>
      </c>
    </row>
    <row r="349" spans="1:7" ht="12" hidden="1" outlineLevel="2">
      <c r="A349" s="268"/>
      <c r="B349" s="6">
        <v>23</v>
      </c>
      <c r="C349" s="6">
        <v>22</v>
      </c>
      <c r="D349" s="6">
        <v>59</v>
      </c>
      <c r="E349" s="2" t="s">
        <v>203</v>
      </c>
      <c r="F349" s="9"/>
      <c r="G349" s="13" t="s">
        <v>1996</v>
      </c>
    </row>
    <row r="350" spans="1:7" ht="12" outlineLevel="1" collapsed="1">
      <c r="A350" s="268"/>
      <c r="B350" s="23">
        <v>23</v>
      </c>
      <c r="C350" s="24">
        <v>25</v>
      </c>
      <c r="D350" s="23"/>
      <c r="E350" s="25" t="s">
        <v>225</v>
      </c>
      <c r="F350" s="26" t="s">
        <v>77</v>
      </c>
      <c r="G350" s="13" t="s">
        <v>2503</v>
      </c>
    </row>
    <row r="351" spans="1:7" ht="12" hidden="1" outlineLevel="2">
      <c r="A351" s="268"/>
      <c r="B351" s="6">
        <v>23</v>
      </c>
      <c r="C351" s="6">
        <v>25</v>
      </c>
      <c r="D351" s="6">
        <v>51</v>
      </c>
      <c r="E351" s="2" t="s">
        <v>226</v>
      </c>
      <c r="F351" s="9"/>
      <c r="G351" s="13" t="s">
        <v>1996</v>
      </c>
    </row>
    <row r="352" spans="1:7" ht="12" hidden="1" outlineLevel="2">
      <c r="A352" s="268"/>
      <c r="B352" s="6">
        <v>23</v>
      </c>
      <c r="C352" s="6">
        <v>25</v>
      </c>
      <c r="D352" s="6">
        <v>53</v>
      </c>
      <c r="E352" s="2" t="s">
        <v>227</v>
      </c>
      <c r="F352" s="9"/>
      <c r="G352" s="131" t="s">
        <v>2490</v>
      </c>
    </row>
    <row r="353" spans="1:7" ht="12" hidden="1" outlineLevel="2">
      <c r="A353" s="268"/>
      <c r="B353" s="6">
        <v>23</v>
      </c>
      <c r="C353" s="6">
        <v>25</v>
      </c>
      <c r="D353" s="6">
        <v>55</v>
      </c>
      <c r="E353" s="132" t="s">
        <v>228</v>
      </c>
      <c r="F353" s="9"/>
      <c r="G353" s="13" t="s">
        <v>1822</v>
      </c>
    </row>
    <row r="354" spans="1:7" ht="12.75" customHeight="1" hidden="1" outlineLevel="2">
      <c r="A354" s="268" t="s">
        <v>271</v>
      </c>
      <c r="B354" s="6">
        <v>23</v>
      </c>
      <c r="C354" s="6">
        <v>25</v>
      </c>
      <c r="D354" s="6">
        <v>57</v>
      </c>
      <c r="E354" s="2" t="s">
        <v>73</v>
      </c>
      <c r="F354" s="9"/>
      <c r="G354" s="13" t="s">
        <v>2491</v>
      </c>
    </row>
    <row r="355" spans="1:7" ht="12" hidden="1" outlineLevel="2">
      <c r="A355" s="268"/>
      <c r="B355" s="6">
        <v>23</v>
      </c>
      <c r="C355" s="6">
        <v>25</v>
      </c>
      <c r="D355" s="6">
        <v>59</v>
      </c>
      <c r="E355" s="2" t="s">
        <v>229</v>
      </c>
      <c r="F355" s="9"/>
      <c r="G355" s="13" t="s">
        <v>1930</v>
      </c>
    </row>
    <row r="356" spans="1:7" ht="12" hidden="1" outlineLevel="2">
      <c r="A356" s="268"/>
      <c r="B356" s="6">
        <v>23</v>
      </c>
      <c r="C356" s="6">
        <v>25</v>
      </c>
      <c r="D356" s="6">
        <v>61</v>
      </c>
      <c r="E356" s="2" t="s">
        <v>230</v>
      </c>
      <c r="F356" s="9"/>
      <c r="G356" s="13" t="s">
        <v>2492</v>
      </c>
    </row>
    <row r="357" spans="1:6" ht="12" outlineLevel="1" collapsed="1">
      <c r="A357" s="268"/>
      <c r="B357" s="23">
        <v>23</v>
      </c>
      <c r="C357" s="24">
        <v>28</v>
      </c>
      <c r="D357" s="23"/>
      <c r="E357" s="25" t="s">
        <v>231</v>
      </c>
      <c r="F357" s="26" t="s">
        <v>66</v>
      </c>
    </row>
    <row r="358" spans="1:7" ht="12" hidden="1" outlineLevel="2">
      <c r="A358" s="268"/>
      <c r="B358" s="6">
        <v>23</v>
      </c>
      <c r="C358" s="6">
        <v>28</v>
      </c>
      <c r="D358" s="6">
        <v>51</v>
      </c>
      <c r="E358" s="2" t="s">
        <v>232</v>
      </c>
      <c r="F358" s="9"/>
      <c r="G358" s="13" t="s">
        <v>2037</v>
      </c>
    </row>
    <row r="359" spans="1:7" ht="12" hidden="1" outlineLevel="2">
      <c r="A359" s="268"/>
      <c r="B359" s="6">
        <v>23</v>
      </c>
      <c r="C359" s="6">
        <v>28</v>
      </c>
      <c r="D359" s="6">
        <v>53</v>
      </c>
      <c r="E359" s="2" t="s">
        <v>233</v>
      </c>
      <c r="F359" s="9"/>
      <c r="G359" s="13" t="s">
        <v>2493</v>
      </c>
    </row>
    <row r="360" spans="1:7" ht="12.75" customHeight="1" hidden="1" outlineLevel="2">
      <c r="A360" s="268"/>
      <c r="B360" s="6">
        <v>23</v>
      </c>
      <c r="C360" s="6">
        <v>28</v>
      </c>
      <c r="D360" s="6">
        <v>55</v>
      </c>
      <c r="E360" s="2" t="s">
        <v>170</v>
      </c>
      <c r="F360" s="9"/>
      <c r="G360" s="13" t="s">
        <v>2494</v>
      </c>
    </row>
    <row r="361" spans="1:7" ht="12.75" customHeight="1" hidden="1" outlineLevel="2">
      <c r="A361" s="268"/>
      <c r="B361" s="6">
        <v>23</v>
      </c>
      <c r="C361" s="6">
        <v>28</v>
      </c>
      <c r="D361" s="6">
        <v>57</v>
      </c>
      <c r="E361" s="2" t="s">
        <v>203</v>
      </c>
      <c r="F361" s="9"/>
      <c r="G361" s="13" t="s">
        <v>2495</v>
      </c>
    </row>
    <row r="362" spans="1:6" ht="12.75" customHeight="1" outlineLevel="1" collapsed="1">
      <c r="A362" s="268"/>
      <c r="B362" s="23">
        <v>23</v>
      </c>
      <c r="C362" s="24">
        <v>31</v>
      </c>
      <c r="D362" s="23"/>
      <c r="E362" s="25" t="s">
        <v>234</v>
      </c>
      <c r="F362" s="26" t="s">
        <v>102</v>
      </c>
    </row>
    <row r="363" spans="1:7" ht="12.75" customHeight="1" hidden="1" outlineLevel="2">
      <c r="A363" s="268"/>
      <c r="B363" s="6">
        <v>23</v>
      </c>
      <c r="C363" s="6">
        <v>31</v>
      </c>
      <c r="D363" s="6">
        <v>51</v>
      </c>
      <c r="E363" s="2" t="s">
        <v>235</v>
      </c>
      <c r="F363" s="9"/>
      <c r="G363" s="13" t="s">
        <v>2496</v>
      </c>
    </row>
    <row r="364" spans="1:7" ht="12.75" customHeight="1" hidden="1" outlineLevel="2">
      <c r="A364" s="268"/>
      <c r="B364" s="6">
        <v>23</v>
      </c>
      <c r="C364" s="6">
        <v>31</v>
      </c>
      <c r="D364" s="6">
        <v>53</v>
      </c>
      <c r="E364" s="2" t="s">
        <v>236</v>
      </c>
      <c r="F364" s="9"/>
      <c r="G364" s="13" t="s">
        <v>2011</v>
      </c>
    </row>
    <row r="365" spans="1:7" ht="12.75" customHeight="1" hidden="1" outlineLevel="2">
      <c r="A365" s="268"/>
      <c r="B365" s="6">
        <v>23</v>
      </c>
      <c r="C365" s="6">
        <v>31</v>
      </c>
      <c r="D365" s="6">
        <v>55</v>
      </c>
      <c r="E365" s="2" t="s">
        <v>237</v>
      </c>
      <c r="F365" s="9"/>
      <c r="G365" s="13" t="s">
        <v>2497</v>
      </c>
    </row>
    <row r="366" spans="1:7" ht="12.75" customHeight="1" hidden="1" outlineLevel="2">
      <c r="A366" s="268"/>
      <c r="B366" s="6">
        <v>23</v>
      </c>
      <c r="C366" s="6">
        <v>31</v>
      </c>
      <c r="D366" s="6">
        <v>57</v>
      </c>
      <c r="E366" s="2" t="s">
        <v>238</v>
      </c>
      <c r="F366" s="9"/>
      <c r="G366" s="13" t="s">
        <v>2533</v>
      </c>
    </row>
    <row r="367" spans="1:7" ht="12.75" customHeight="1" hidden="1" outlineLevel="2">
      <c r="A367" s="268"/>
      <c r="B367" s="6">
        <v>23</v>
      </c>
      <c r="C367" s="6">
        <v>31</v>
      </c>
      <c r="D367" s="6">
        <v>59</v>
      </c>
      <c r="E367" s="2" t="s">
        <v>239</v>
      </c>
      <c r="F367" s="9"/>
      <c r="G367" s="13" t="s">
        <v>2145</v>
      </c>
    </row>
    <row r="368" spans="1:6" ht="12.75" customHeight="1" outlineLevel="1" collapsed="1">
      <c r="A368" s="268"/>
      <c r="B368" s="23">
        <v>23</v>
      </c>
      <c r="C368" s="24">
        <v>34</v>
      </c>
      <c r="D368" s="23"/>
      <c r="E368" s="25" t="s">
        <v>240</v>
      </c>
      <c r="F368" s="26" t="s">
        <v>66</v>
      </c>
    </row>
    <row r="369" spans="1:7" ht="12.75" customHeight="1" hidden="1" outlineLevel="2">
      <c r="A369" s="268"/>
      <c r="B369" s="6">
        <v>23</v>
      </c>
      <c r="C369" s="6">
        <v>34</v>
      </c>
      <c r="D369" s="6">
        <v>51</v>
      </c>
      <c r="E369" s="2" t="s">
        <v>241</v>
      </c>
      <c r="F369" s="9"/>
      <c r="G369" s="13" t="s">
        <v>2498</v>
      </c>
    </row>
    <row r="370" spans="1:7" ht="12.75" customHeight="1" hidden="1" outlineLevel="2">
      <c r="A370" s="268"/>
      <c r="B370" s="6">
        <v>23</v>
      </c>
      <c r="C370" s="6">
        <v>34</v>
      </c>
      <c r="D370" s="6">
        <v>53</v>
      </c>
      <c r="E370" s="2" t="s">
        <v>242</v>
      </c>
      <c r="F370" s="9"/>
      <c r="G370" s="13" t="s">
        <v>1996</v>
      </c>
    </row>
    <row r="371" spans="1:7" ht="12.75" customHeight="1" hidden="1" outlineLevel="2">
      <c r="A371" s="268"/>
      <c r="B371" s="6">
        <v>23</v>
      </c>
      <c r="C371" s="6">
        <v>34</v>
      </c>
      <c r="D371" s="6">
        <v>55</v>
      </c>
      <c r="E371" s="2" t="s">
        <v>243</v>
      </c>
      <c r="F371" s="9"/>
      <c r="G371" s="13" t="s">
        <v>2499</v>
      </c>
    </row>
    <row r="372" spans="1:7" ht="12.75" customHeight="1" hidden="1" outlineLevel="2">
      <c r="A372" s="268"/>
      <c r="B372" s="6">
        <v>23</v>
      </c>
      <c r="C372" s="6">
        <v>34</v>
      </c>
      <c r="D372" s="6">
        <v>57</v>
      </c>
      <c r="E372" s="2" t="s">
        <v>244</v>
      </c>
      <c r="F372" s="9"/>
      <c r="G372" s="13" t="s">
        <v>1996</v>
      </c>
    </row>
    <row r="373" spans="1:6" ht="12.75" customHeight="1" outlineLevel="1" collapsed="1">
      <c r="A373" s="268"/>
      <c r="B373" s="23">
        <v>23</v>
      </c>
      <c r="C373" s="24">
        <v>37</v>
      </c>
      <c r="D373" s="23"/>
      <c r="E373" s="25" t="s">
        <v>245</v>
      </c>
      <c r="F373" s="26" t="s">
        <v>102</v>
      </c>
    </row>
    <row r="374" spans="1:7" ht="12.75" customHeight="1" hidden="1" outlineLevel="2">
      <c r="A374" s="268"/>
      <c r="B374" s="6">
        <v>23</v>
      </c>
      <c r="C374" s="6">
        <v>37</v>
      </c>
      <c r="D374" s="6">
        <v>51</v>
      </c>
      <c r="E374" s="2" t="s">
        <v>246</v>
      </c>
      <c r="F374" s="9"/>
      <c r="G374" s="13" t="s">
        <v>1819</v>
      </c>
    </row>
    <row r="375" spans="1:7" ht="12.75" customHeight="1" hidden="1" outlineLevel="2">
      <c r="A375" s="268"/>
      <c r="B375" s="6">
        <v>23</v>
      </c>
      <c r="C375" s="6">
        <v>37</v>
      </c>
      <c r="D375" s="6">
        <v>53</v>
      </c>
      <c r="E375" s="2" t="s">
        <v>247</v>
      </c>
      <c r="F375" s="9"/>
      <c r="G375" s="13" t="s">
        <v>2281</v>
      </c>
    </row>
    <row r="376" spans="1:7" ht="12.75" customHeight="1" hidden="1" outlineLevel="2">
      <c r="A376" s="268"/>
      <c r="B376" s="6">
        <v>23</v>
      </c>
      <c r="C376" s="6">
        <v>37</v>
      </c>
      <c r="D376" s="6">
        <v>55</v>
      </c>
      <c r="E376" s="2" t="s">
        <v>248</v>
      </c>
      <c r="F376" s="9"/>
      <c r="G376" s="13" t="s">
        <v>2500</v>
      </c>
    </row>
    <row r="377" spans="1:7" ht="12.75" customHeight="1" hidden="1" outlineLevel="2">
      <c r="A377" s="268"/>
      <c r="B377" s="6">
        <v>23</v>
      </c>
      <c r="C377" s="6">
        <v>37</v>
      </c>
      <c r="D377" s="6">
        <v>57</v>
      </c>
      <c r="E377" s="2" t="s">
        <v>249</v>
      </c>
      <c r="F377" s="9"/>
      <c r="G377" s="13" t="s">
        <v>1839</v>
      </c>
    </row>
    <row r="378" spans="1:7" ht="12.75" customHeight="1" hidden="1" outlineLevel="2">
      <c r="A378" s="268"/>
      <c r="B378" s="6">
        <v>23</v>
      </c>
      <c r="C378" s="6">
        <v>37</v>
      </c>
      <c r="D378" s="6">
        <v>59</v>
      </c>
      <c r="E378" s="2" t="s">
        <v>250</v>
      </c>
      <c r="F378" s="9"/>
      <c r="G378" s="13" t="s">
        <v>2501</v>
      </c>
    </row>
    <row r="379" spans="1:6" ht="12.75" customHeight="1" outlineLevel="1" collapsed="1">
      <c r="A379" s="268"/>
      <c r="B379" s="23">
        <v>23</v>
      </c>
      <c r="C379" s="24">
        <v>40</v>
      </c>
      <c r="D379" s="23"/>
      <c r="E379" s="25" t="s">
        <v>251</v>
      </c>
      <c r="F379" s="26" t="s">
        <v>102</v>
      </c>
    </row>
    <row r="380" spans="1:7" ht="12.75" customHeight="1" hidden="1" outlineLevel="2">
      <c r="A380" s="268"/>
      <c r="B380" s="6">
        <v>23</v>
      </c>
      <c r="C380" s="6">
        <v>40</v>
      </c>
      <c r="D380" s="6">
        <v>51</v>
      </c>
      <c r="E380" s="2" t="s">
        <v>252</v>
      </c>
      <c r="F380" s="9"/>
      <c r="G380" s="13" t="s">
        <v>2443</v>
      </c>
    </row>
    <row r="381" spans="1:7" ht="12.75" customHeight="1" hidden="1" outlineLevel="2">
      <c r="A381" s="268"/>
      <c r="B381" s="6">
        <v>23</v>
      </c>
      <c r="C381" s="6">
        <v>40</v>
      </c>
      <c r="D381" s="6">
        <v>53</v>
      </c>
      <c r="E381" s="2" t="s">
        <v>253</v>
      </c>
      <c r="F381" s="9"/>
      <c r="G381" s="13" t="s">
        <v>1847</v>
      </c>
    </row>
    <row r="382" spans="1:7" ht="12.75" customHeight="1" hidden="1" outlineLevel="2">
      <c r="A382" s="268"/>
      <c r="B382" s="6">
        <v>23</v>
      </c>
      <c r="C382" s="6">
        <v>40</v>
      </c>
      <c r="D382" s="6">
        <v>55</v>
      </c>
      <c r="E382" s="2" t="s">
        <v>74</v>
      </c>
      <c r="F382" s="9"/>
      <c r="G382" s="13" t="s">
        <v>2502</v>
      </c>
    </row>
    <row r="383" spans="1:7" ht="12.75" customHeight="1" hidden="1" outlineLevel="2">
      <c r="A383" s="268"/>
      <c r="B383" s="6">
        <v>23</v>
      </c>
      <c r="C383" s="6">
        <v>40</v>
      </c>
      <c r="D383" s="6">
        <v>57</v>
      </c>
      <c r="E383" s="2" t="s">
        <v>254</v>
      </c>
      <c r="F383" s="9"/>
      <c r="G383" s="13" t="s">
        <v>1996</v>
      </c>
    </row>
    <row r="384" spans="1:7" ht="12.75" customHeight="1" hidden="1" outlineLevel="2">
      <c r="A384" s="268"/>
      <c r="B384" s="6">
        <v>23</v>
      </c>
      <c r="C384" s="6">
        <v>40</v>
      </c>
      <c r="D384" s="6">
        <v>59</v>
      </c>
      <c r="E384" s="2" t="s">
        <v>255</v>
      </c>
      <c r="F384" s="9"/>
      <c r="G384" s="13" t="s">
        <v>1996</v>
      </c>
    </row>
    <row r="385" spans="1:6" ht="12.75" customHeight="1" outlineLevel="1" collapsed="1">
      <c r="A385" s="268"/>
      <c r="B385" s="23">
        <v>23</v>
      </c>
      <c r="C385" s="24">
        <v>43</v>
      </c>
      <c r="D385" s="23"/>
      <c r="E385" s="25" t="s">
        <v>256</v>
      </c>
      <c r="F385" s="26" t="s">
        <v>66</v>
      </c>
    </row>
    <row r="386" spans="1:7" ht="12.75" customHeight="1" hidden="1" outlineLevel="2">
      <c r="A386" s="268"/>
      <c r="B386" s="6">
        <v>23</v>
      </c>
      <c r="C386" s="6">
        <v>43</v>
      </c>
      <c r="D386" s="6">
        <v>51</v>
      </c>
      <c r="E386" s="2" t="s">
        <v>257</v>
      </c>
      <c r="F386" s="9"/>
      <c r="G386" s="13" t="s">
        <v>2504</v>
      </c>
    </row>
    <row r="387" spans="1:7" ht="12.75" customHeight="1" hidden="1" outlineLevel="2">
      <c r="A387" s="268"/>
      <c r="B387" s="6">
        <v>23</v>
      </c>
      <c r="C387" s="6">
        <v>43</v>
      </c>
      <c r="D387" s="6">
        <v>53</v>
      </c>
      <c r="E387" s="2" t="s">
        <v>258</v>
      </c>
      <c r="F387" s="9"/>
      <c r="G387" s="13" t="s">
        <v>2505</v>
      </c>
    </row>
    <row r="388" spans="1:7" ht="12.75" customHeight="1" hidden="1" outlineLevel="2">
      <c r="A388" s="268"/>
      <c r="B388" s="6">
        <v>23</v>
      </c>
      <c r="C388" s="6">
        <v>43</v>
      </c>
      <c r="D388" s="6">
        <v>55</v>
      </c>
      <c r="E388" s="2" t="s">
        <v>203</v>
      </c>
      <c r="F388" s="9"/>
      <c r="G388" s="13" t="s">
        <v>1996</v>
      </c>
    </row>
    <row r="389" spans="1:7" ht="12.75" customHeight="1" hidden="1" outlineLevel="2">
      <c r="A389" s="268"/>
      <c r="B389" s="6">
        <v>23</v>
      </c>
      <c r="C389" s="6">
        <v>43</v>
      </c>
      <c r="D389" s="6">
        <v>57</v>
      </c>
      <c r="E389" s="2" t="s">
        <v>249</v>
      </c>
      <c r="F389" s="9"/>
      <c r="G389" s="13" t="s">
        <v>1996</v>
      </c>
    </row>
    <row r="390" spans="1:6" ht="12.75" customHeight="1" outlineLevel="1" collapsed="1">
      <c r="A390" s="268"/>
      <c r="B390" s="23">
        <v>23</v>
      </c>
      <c r="C390" s="24">
        <v>46</v>
      </c>
      <c r="D390" s="23"/>
      <c r="E390" s="25" t="s">
        <v>259</v>
      </c>
      <c r="F390" s="26" t="s">
        <v>217</v>
      </c>
    </row>
    <row r="391" spans="1:7" ht="12.75" customHeight="1" hidden="1" outlineLevel="2">
      <c r="A391" s="268"/>
      <c r="B391" s="6">
        <v>23</v>
      </c>
      <c r="C391" s="6">
        <v>46</v>
      </c>
      <c r="D391" s="6">
        <v>51</v>
      </c>
      <c r="E391" s="2" t="s">
        <v>260</v>
      </c>
      <c r="F391" s="9"/>
      <c r="G391" s="13" t="s">
        <v>1963</v>
      </c>
    </row>
    <row r="392" spans="1:7" ht="12.75" customHeight="1" hidden="1" outlineLevel="2">
      <c r="A392" s="268"/>
      <c r="B392" s="6">
        <v>23</v>
      </c>
      <c r="C392" s="6">
        <v>46</v>
      </c>
      <c r="D392" s="6">
        <v>53</v>
      </c>
      <c r="E392" s="2" t="s">
        <v>261</v>
      </c>
      <c r="F392" s="9"/>
      <c r="G392" s="13" t="s">
        <v>1998</v>
      </c>
    </row>
    <row r="393" spans="1:7" ht="12.75" customHeight="1" hidden="1" outlineLevel="2">
      <c r="A393" s="268"/>
      <c r="B393" s="6">
        <v>23</v>
      </c>
      <c r="C393" s="6">
        <v>46</v>
      </c>
      <c r="D393" s="6">
        <v>55</v>
      </c>
      <c r="E393" s="2" t="s">
        <v>67</v>
      </c>
      <c r="F393" s="9"/>
      <c r="G393" s="13" t="s">
        <v>2506</v>
      </c>
    </row>
    <row r="394" spans="1:7" ht="12.75" customHeight="1" hidden="1" outlineLevel="2">
      <c r="A394" s="268"/>
      <c r="B394" s="6">
        <v>23</v>
      </c>
      <c r="C394" s="6">
        <v>46</v>
      </c>
      <c r="D394" s="6">
        <v>57</v>
      </c>
      <c r="E394" s="2" t="s">
        <v>262</v>
      </c>
      <c r="F394" s="9"/>
      <c r="G394" s="13" t="s">
        <v>1996</v>
      </c>
    </row>
    <row r="395" spans="1:7" ht="12.75" customHeight="1" hidden="1" outlineLevel="2">
      <c r="A395" s="268"/>
      <c r="B395" s="6">
        <v>23</v>
      </c>
      <c r="C395" s="6">
        <v>46</v>
      </c>
      <c r="D395" s="6">
        <v>59</v>
      </c>
      <c r="E395" s="2" t="s">
        <v>249</v>
      </c>
      <c r="F395" s="9"/>
      <c r="G395" s="13" t="s">
        <v>2507</v>
      </c>
    </row>
    <row r="396" spans="1:7" ht="12.75" customHeight="1" hidden="1" outlineLevel="2">
      <c r="A396" s="268"/>
      <c r="B396" s="6">
        <v>23</v>
      </c>
      <c r="C396" s="6">
        <v>46</v>
      </c>
      <c r="D396" s="6">
        <v>61</v>
      </c>
      <c r="E396" s="2" t="s">
        <v>263</v>
      </c>
      <c r="F396" s="9"/>
      <c r="G396" s="13" t="s">
        <v>2327</v>
      </c>
    </row>
    <row r="397" spans="1:7" ht="12.75" customHeight="1" hidden="1" outlineLevel="2">
      <c r="A397" s="268"/>
      <c r="B397" s="6">
        <v>23</v>
      </c>
      <c r="C397" s="6">
        <v>46</v>
      </c>
      <c r="D397" s="6">
        <v>63</v>
      </c>
      <c r="E397" s="2" t="s">
        <v>255</v>
      </c>
      <c r="F397" s="9"/>
      <c r="G397" s="13" t="s">
        <v>2508</v>
      </c>
    </row>
    <row r="398" spans="1:6" ht="12.75" customHeight="1" outlineLevel="1" collapsed="1" thickBot="1">
      <c r="A398" s="268"/>
      <c r="B398" s="23">
        <v>23</v>
      </c>
      <c r="C398" s="24">
        <v>49</v>
      </c>
      <c r="D398" s="23"/>
      <c r="E398" s="25" t="s">
        <v>264</v>
      </c>
      <c r="F398" s="26" t="s">
        <v>66</v>
      </c>
    </row>
    <row r="399" spans="1:7" ht="12.75" customHeight="1" hidden="1" outlineLevel="2">
      <c r="A399" s="268"/>
      <c r="B399" s="6">
        <v>23</v>
      </c>
      <c r="C399" s="6">
        <v>49</v>
      </c>
      <c r="D399" s="6">
        <v>51</v>
      </c>
      <c r="E399" s="2" t="s">
        <v>265</v>
      </c>
      <c r="F399" s="9"/>
      <c r="G399" s="13" t="s">
        <v>2509</v>
      </c>
    </row>
    <row r="400" spans="1:7" ht="12.75" customHeight="1" hidden="1" outlineLevel="2">
      <c r="A400" s="268"/>
      <c r="B400" s="6">
        <v>23</v>
      </c>
      <c r="C400" s="6">
        <v>49</v>
      </c>
      <c r="D400" s="6">
        <v>53</v>
      </c>
      <c r="E400" s="2" t="s">
        <v>266</v>
      </c>
      <c r="F400" s="9"/>
      <c r="G400" s="13" t="s">
        <v>2169</v>
      </c>
    </row>
    <row r="401" spans="1:7" ht="12.75" customHeight="1" hidden="1" outlineLevel="2">
      <c r="A401" s="268"/>
      <c r="B401" s="6">
        <v>23</v>
      </c>
      <c r="C401" s="6">
        <v>49</v>
      </c>
      <c r="D401" s="6">
        <v>55</v>
      </c>
      <c r="E401" s="2" t="s">
        <v>267</v>
      </c>
      <c r="F401" s="9"/>
      <c r="G401" s="13" t="s">
        <v>2510</v>
      </c>
    </row>
    <row r="402" spans="1:7" ht="13.5" customHeight="1" hidden="1" outlineLevel="2" thickBot="1">
      <c r="A402" s="268"/>
      <c r="B402" s="11">
        <v>23</v>
      </c>
      <c r="C402" s="11">
        <v>49</v>
      </c>
      <c r="D402" s="11">
        <v>57</v>
      </c>
      <c r="E402" s="10" t="s">
        <v>268</v>
      </c>
      <c r="F402" s="17"/>
      <c r="G402" s="13" t="s">
        <v>2511</v>
      </c>
    </row>
    <row r="403" spans="1:9" ht="12.75" thickTop="1">
      <c r="A403" s="267" t="s">
        <v>274</v>
      </c>
      <c r="B403" s="141">
        <v>41</v>
      </c>
      <c r="C403" s="38"/>
      <c r="D403" s="38"/>
      <c r="E403" s="39" t="s">
        <v>375</v>
      </c>
      <c r="F403" s="112" t="s">
        <v>1746</v>
      </c>
      <c r="G403" s="117">
        <v>-6</v>
      </c>
      <c r="I403" s="121"/>
    </row>
    <row r="404" spans="1:6" ht="12" customHeight="1" outlineLevel="1" collapsed="1">
      <c r="A404" s="267"/>
      <c r="B404" s="28">
        <v>41</v>
      </c>
      <c r="C404" s="94" t="s">
        <v>0</v>
      </c>
      <c r="D404" s="28"/>
      <c r="E404" s="29" t="s">
        <v>376</v>
      </c>
      <c r="F404" s="29" t="s">
        <v>77</v>
      </c>
    </row>
    <row r="405" spans="1:7" ht="12.75" customHeight="1" hidden="1" outlineLevel="2">
      <c r="A405" s="267"/>
      <c r="B405" s="14">
        <v>41</v>
      </c>
      <c r="C405" s="95">
        <v>1</v>
      </c>
      <c r="D405" s="14">
        <v>51</v>
      </c>
      <c r="E405" s="15" t="s">
        <v>276</v>
      </c>
      <c r="F405" s="15"/>
      <c r="G405" s="13" t="s">
        <v>2296</v>
      </c>
    </row>
    <row r="406" spans="1:7" ht="12.75" customHeight="1" hidden="1" outlineLevel="2">
      <c r="A406" s="267"/>
      <c r="B406" s="14">
        <v>41</v>
      </c>
      <c r="C406" s="95">
        <v>1</v>
      </c>
      <c r="D406" s="14">
        <v>53</v>
      </c>
      <c r="E406" s="15" t="s">
        <v>277</v>
      </c>
      <c r="F406" s="15"/>
      <c r="G406" s="13" t="s">
        <v>2297</v>
      </c>
    </row>
    <row r="407" spans="1:7" ht="12.75" customHeight="1" hidden="1" outlineLevel="2">
      <c r="A407" s="267"/>
      <c r="B407" s="14">
        <v>41</v>
      </c>
      <c r="C407" s="95">
        <v>1</v>
      </c>
      <c r="D407" s="14">
        <v>55</v>
      </c>
      <c r="E407" s="15" t="s">
        <v>278</v>
      </c>
      <c r="F407" s="15"/>
      <c r="G407" s="13" t="s">
        <v>1967</v>
      </c>
    </row>
    <row r="408" spans="1:7" ht="12.75" customHeight="1" hidden="1" outlineLevel="2">
      <c r="A408" s="267"/>
      <c r="B408" s="14">
        <v>41</v>
      </c>
      <c r="C408" s="95">
        <v>1</v>
      </c>
      <c r="D408" s="14">
        <v>57</v>
      </c>
      <c r="E408" s="15" t="s">
        <v>279</v>
      </c>
      <c r="F408" s="15"/>
      <c r="G408" s="13" t="s">
        <v>2298</v>
      </c>
    </row>
    <row r="409" spans="1:7" ht="12.75" customHeight="1" hidden="1" outlineLevel="2">
      <c r="A409" s="267"/>
      <c r="B409" s="14">
        <v>41</v>
      </c>
      <c r="C409" s="95">
        <v>1</v>
      </c>
      <c r="D409" s="14">
        <v>59</v>
      </c>
      <c r="E409" s="15" t="s">
        <v>280</v>
      </c>
      <c r="F409" s="15"/>
      <c r="G409" s="13" t="s">
        <v>1996</v>
      </c>
    </row>
    <row r="410" spans="1:7" ht="12.75" customHeight="1" hidden="1" outlineLevel="2">
      <c r="A410" s="267" t="s">
        <v>274</v>
      </c>
      <c r="B410" s="14">
        <v>41</v>
      </c>
      <c r="C410" s="95">
        <v>1</v>
      </c>
      <c r="D410" s="14">
        <v>61</v>
      </c>
      <c r="E410" s="15" t="s">
        <v>281</v>
      </c>
      <c r="F410" s="15"/>
      <c r="G410" s="13" t="s">
        <v>2299</v>
      </c>
    </row>
    <row r="411" spans="1:6" ht="12" customHeight="1" outlineLevel="1" collapsed="1">
      <c r="A411" s="267"/>
      <c r="B411" s="28">
        <v>41</v>
      </c>
      <c r="C411" s="94" t="s">
        <v>1726</v>
      </c>
      <c r="D411" s="28"/>
      <c r="E411" s="29" t="s">
        <v>282</v>
      </c>
      <c r="F411" s="29" t="s">
        <v>66</v>
      </c>
    </row>
    <row r="412" spans="1:7" ht="12.75" customHeight="1" hidden="1" outlineLevel="2">
      <c r="A412" s="267"/>
      <c r="B412" s="14">
        <v>41</v>
      </c>
      <c r="C412" s="95">
        <v>3</v>
      </c>
      <c r="D412" s="14">
        <v>51</v>
      </c>
      <c r="E412" s="15" t="s">
        <v>283</v>
      </c>
      <c r="F412" s="15"/>
      <c r="G412" s="13" t="s">
        <v>2300</v>
      </c>
    </row>
    <row r="413" spans="1:7" ht="12.75" customHeight="1" hidden="1" outlineLevel="2">
      <c r="A413" s="267"/>
      <c r="B413" s="14">
        <v>41</v>
      </c>
      <c r="C413" s="95">
        <v>3</v>
      </c>
      <c r="D413" s="14">
        <v>53</v>
      </c>
      <c r="E413" s="133" t="s">
        <v>284</v>
      </c>
      <c r="F413" s="15"/>
      <c r="G413" s="131" t="s">
        <v>2301</v>
      </c>
    </row>
    <row r="414" spans="1:7" ht="12.75" customHeight="1" hidden="1" outlineLevel="2">
      <c r="A414" s="267"/>
      <c r="B414" s="14">
        <v>41</v>
      </c>
      <c r="C414" s="95">
        <v>3</v>
      </c>
      <c r="D414" s="14">
        <v>55</v>
      </c>
      <c r="E414" s="15" t="s">
        <v>285</v>
      </c>
      <c r="F414" s="15"/>
      <c r="G414" s="13" t="s">
        <v>1836</v>
      </c>
    </row>
    <row r="415" spans="1:7" ht="12.75" customHeight="1" hidden="1" outlineLevel="2">
      <c r="A415" s="267"/>
      <c r="B415" s="14">
        <v>41</v>
      </c>
      <c r="C415" s="95">
        <v>3</v>
      </c>
      <c r="D415" s="14">
        <v>57</v>
      </c>
      <c r="E415" s="15" t="s">
        <v>286</v>
      </c>
      <c r="F415" s="15"/>
      <c r="G415" s="13" t="s">
        <v>2302</v>
      </c>
    </row>
    <row r="416" spans="1:6" ht="12" customHeight="1" outlineLevel="1" collapsed="1">
      <c r="A416" s="267"/>
      <c r="B416" s="28">
        <v>41</v>
      </c>
      <c r="C416" s="94" t="s">
        <v>2</v>
      </c>
      <c r="D416" s="28"/>
      <c r="E416" s="29" t="s">
        <v>287</v>
      </c>
      <c r="F416" s="29" t="s">
        <v>89</v>
      </c>
    </row>
    <row r="417" spans="1:7" ht="12.75" customHeight="1" hidden="1" outlineLevel="2">
      <c r="A417" s="267"/>
      <c r="B417" s="14">
        <v>41</v>
      </c>
      <c r="C417" s="14">
        <v>7</v>
      </c>
      <c r="D417" s="14">
        <v>51</v>
      </c>
      <c r="E417" s="15" t="s">
        <v>288</v>
      </c>
      <c r="F417" s="15"/>
      <c r="G417" s="120" t="s">
        <v>1996</v>
      </c>
    </row>
    <row r="418" spans="1:7" ht="12.75" customHeight="1" hidden="1" outlineLevel="2">
      <c r="A418" s="267"/>
      <c r="B418" s="14">
        <v>41</v>
      </c>
      <c r="C418" s="14">
        <v>7</v>
      </c>
      <c r="D418" s="14">
        <v>53</v>
      </c>
      <c r="E418" s="15" t="s">
        <v>289</v>
      </c>
      <c r="F418" s="15"/>
      <c r="G418" s="13" t="s">
        <v>1996</v>
      </c>
    </row>
    <row r="419" spans="1:6" ht="12" customHeight="1" outlineLevel="1" collapsed="1">
      <c r="A419" s="267"/>
      <c r="B419" s="28">
        <v>41</v>
      </c>
      <c r="C419" s="28">
        <v>10</v>
      </c>
      <c r="D419" s="28"/>
      <c r="E419" s="29" t="s">
        <v>290</v>
      </c>
      <c r="F419" s="29" t="s">
        <v>89</v>
      </c>
    </row>
    <row r="420" spans="1:7" ht="12.75" customHeight="1" hidden="1" outlineLevel="2">
      <c r="A420" s="267"/>
      <c r="B420" s="14">
        <v>41</v>
      </c>
      <c r="C420" s="14">
        <v>10</v>
      </c>
      <c r="D420" s="14">
        <v>51</v>
      </c>
      <c r="E420" s="15" t="s">
        <v>291</v>
      </c>
      <c r="F420" s="15"/>
      <c r="G420" s="13" t="s">
        <v>2303</v>
      </c>
    </row>
    <row r="421" spans="1:7" ht="12.75" customHeight="1" hidden="1" outlineLevel="2">
      <c r="A421" s="267"/>
      <c r="B421" s="14">
        <v>41</v>
      </c>
      <c r="C421" s="14">
        <v>10</v>
      </c>
      <c r="D421" s="14">
        <v>53</v>
      </c>
      <c r="E421" s="15" t="s">
        <v>292</v>
      </c>
      <c r="F421" s="15"/>
      <c r="G421" s="13" t="s">
        <v>2304</v>
      </c>
    </row>
    <row r="422" spans="1:6" ht="12" customHeight="1" outlineLevel="1" collapsed="1">
      <c r="A422" s="267"/>
      <c r="B422" s="28">
        <v>41</v>
      </c>
      <c r="C422" s="28">
        <v>13</v>
      </c>
      <c r="D422" s="28"/>
      <c r="E422" s="29" t="s">
        <v>293</v>
      </c>
      <c r="F422" s="29" t="s">
        <v>66</v>
      </c>
    </row>
    <row r="423" spans="1:7" ht="12.75" customHeight="1" hidden="1" outlineLevel="2">
      <c r="A423" s="267"/>
      <c r="B423" s="14">
        <v>41</v>
      </c>
      <c r="C423" s="14">
        <v>13</v>
      </c>
      <c r="D423" s="14">
        <v>51</v>
      </c>
      <c r="E423" s="15" t="s">
        <v>294</v>
      </c>
      <c r="F423" s="15"/>
      <c r="G423" s="13" t="s">
        <v>1966</v>
      </c>
    </row>
    <row r="424" spans="1:7" ht="12.75" customHeight="1" hidden="1" outlineLevel="2">
      <c r="A424" s="267"/>
      <c r="B424" s="14">
        <v>41</v>
      </c>
      <c r="C424" s="14">
        <v>13</v>
      </c>
      <c r="D424" s="14">
        <v>53</v>
      </c>
      <c r="E424" s="15" t="s">
        <v>295</v>
      </c>
      <c r="F424" s="15"/>
      <c r="G424" s="13" t="s">
        <v>2305</v>
      </c>
    </row>
    <row r="425" spans="1:7" ht="12.75" customHeight="1" hidden="1" outlineLevel="2">
      <c r="A425" s="267"/>
      <c r="B425" s="14">
        <v>41</v>
      </c>
      <c r="C425" s="14">
        <v>13</v>
      </c>
      <c r="D425" s="14">
        <v>55</v>
      </c>
      <c r="E425" s="15" t="s">
        <v>296</v>
      </c>
      <c r="F425" s="15"/>
      <c r="G425" s="13" t="s">
        <v>1833</v>
      </c>
    </row>
    <row r="426" spans="1:7" ht="12.75" customHeight="1" hidden="1" outlineLevel="2">
      <c r="A426" s="267"/>
      <c r="B426" s="14">
        <v>41</v>
      </c>
      <c r="C426" s="14">
        <v>13</v>
      </c>
      <c r="D426" s="14">
        <v>57</v>
      </c>
      <c r="E426" s="15" t="s">
        <v>193</v>
      </c>
      <c r="F426" s="15"/>
      <c r="G426" s="13" t="s">
        <v>2306</v>
      </c>
    </row>
    <row r="427" spans="1:7" ht="12" customHeight="1" outlineLevel="1" collapsed="1">
      <c r="A427" s="267"/>
      <c r="B427" s="28">
        <v>41</v>
      </c>
      <c r="C427" s="28">
        <v>16</v>
      </c>
      <c r="D427" s="28"/>
      <c r="E427" s="29" t="s">
        <v>297</v>
      </c>
      <c r="F427" s="103" t="s">
        <v>72</v>
      </c>
      <c r="G427" s="117">
        <v>-1</v>
      </c>
    </row>
    <row r="428" spans="1:7" ht="12.75" customHeight="1" hidden="1" outlineLevel="2">
      <c r="A428" s="267"/>
      <c r="B428" s="14">
        <v>41</v>
      </c>
      <c r="C428" s="14">
        <v>16</v>
      </c>
      <c r="D428" s="14">
        <v>51</v>
      </c>
      <c r="E428" s="15" t="s">
        <v>166</v>
      </c>
      <c r="F428" s="15"/>
      <c r="G428" s="13" t="s">
        <v>2307</v>
      </c>
    </row>
    <row r="429" spans="1:7" ht="12.75" customHeight="1" hidden="1" outlineLevel="2">
      <c r="A429" s="267"/>
      <c r="B429" s="14">
        <v>41</v>
      </c>
      <c r="C429" s="14">
        <v>16</v>
      </c>
      <c r="D429" s="14">
        <v>53</v>
      </c>
      <c r="E429" s="103" t="s">
        <v>298</v>
      </c>
      <c r="F429" s="103"/>
      <c r="G429" s="117">
        <v>-1</v>
      </c>
    </row>
    <row r="430" spans="1:7" ht="12.75" customHeight="1" hidden="1" outlineLevel="2">
      <c r="A430" s="267"/>
      <c r="B430" s="14">
        <v>41</v>
      </c>
      <c r="C430" s="14">
        <v>16</v>
      </c>
      <c r="D430" s="14">
        <v>55</v>
      </c>
      <c r="E430" s="15" t="s">
        <v>299</v>
      </c>
      <c r="F430" s="15"/>
      <c r="G430" s="13" t="s">
        <v>1816</v>
      </c>
    </row>
    <row r="431" spans="1:7" ht="12.75" customHeight="1" hidden="1" outlineLevel="2">
      <c r="A431" s="267"/>
      <c r="B431" s="14">
        <v>41</v>
      </c>
      <c r="C431" s="14">
        <v>16</v>
      </c>
      <c r="D431" s="14">
        <v>57</v>
      </c>
      <c r="E431" s="15" t="s">
        <v>300</v>
      </c>
      <c r="F431" s="15"/>
      <c r="G431" s="13" t="s">
        <v>2115</v>
      </c>
    </row>
    <row r="432" spans="1:7" ht="12" customHeight="1" outlineLevel="1" collapsed="1">
      <c r="A432" s="267"/>
      <c r="B432" s="28">
        <v>41</v>
      </c>
      <c r="C432" s="28">
        <v>19</v>
      </c>
      <c r="D432" s="28"/>
      <c r="E432" s="29" t="s">
        <v>301</v>
      </c>
      <c r="F432" s="103" t="s">
        <v>89</v>
      </c>
      <c r="G432" s="117">
        <v>-2</v>
      </c>
    </row>
    <row r="433" spans="1:7" ht="12.75" customHeight="1" hidden="1" outlineLevel="2">
      <c r="A433" s="267"/>
      <c r="B433" s="14">
        <v>41</v>
      </c>
      <c r="C433" s="14">
        <v>19</v>
      </c>
      <c r="D433" s="14">
        <v>51</v>
      </c>
      <c r="E433" s="15" t="s">
        <v>302</v>
      </c>
      <c r="F433" s="15"/>
      <c r="G433" s="13" t="s">
        <v>2308</v>
      </c>
    </row>
    <row r="434" spans="1:7" ht="12.75" customHeight="1" hidden="1" outlineLevel="2">
      <c r="A434" s="267"/>
      <c r="B434" s="14">
        <v>41</v>
      </c>
      <c r="C434" s="14">
        <v>19</v>
      </c>
      <c r="D434" s="14">
        <v>53</v>
      </c>
      <c r="E434" s="15" t="s">
        <v>303</v>
      </c>
      <c r="F434" s="15"/>
      <c r="G434" s="13" t="s">
        <v>1996</v>
      </c>
    </row>
    <row r="435" spans="1:7" ht="12.75" customHeight="1" hidden="1" outlineLevel="2">
      <c r="A435" s="267"/>
      <c r="B435" s="14">
        <v>41</v>
      </c>
      <c r="C435" s="14">
        <v>19</v>
      </c>
      <c r="D435" s="14">
        <v>55</v>
      </c>
      <c r="E435" s="103" t="s">
        <v>90</v>
      </c>
      <c r="F435" s="103"/>
      <c r="G435" s="117">
        <v>-2</v>
      </c>
    </row>
    <row r="436" spans="1:7" ht="12.75" customHeight="1" hidden="1" outlineLevel="2">
      <c r="A436" s="267"/>
      <c r="B436" s="14">
        <v>41</v>
      </c>
      <c r="C436" s="14">
        <v>19</v>
      </c>
      <c r="D436" s="14">
        <v>57</v>
      </c>
      <c r="E436" s="103" t="s">
        <v>304</v>
      </c>
      <c r="F436" s="103"/>
      <c r="G436" s="117"/>
    </row>
    <row r="437" spans="1:6" ht="12" customHeight="1" outlineLevel="1" collapsed="1">
      <c r="A437" s="267"/>
      <c r="B437" s="28">
        <v>41</v>
      </c>
      <c r="C437" s="28">
        <v>22</v>
      </c>
      <c r="D437" s="28"/>
      <c r="E437" s="29" t="s">
        <v>305</v>
      </c>
      <c r="F437" s="29" t="s">
        <v>72</v>
      </c>
    </row>
    <row r="438" spans="1:7" ht="12.75" customHeight="1" hidden="1" outlineLevel="2">
      <c r="A438" s="267"/>
      <c r="B438" s="14">
        <v>41</v>
      </c>
      <c r="C438" s="14">
        <v>22</v>
      </c>
      <c r="D438" s="14">
        <v>51</v>
      </c>
      <c r="E438" s="15" t="s">
        <v>73</v>
      </c>
      <c r="F438" s="15"/>
      <c r="G438" s="13" t="s">
        <v>1996</v>
      </c>
    </row>
    <row r="439" spans="1:7" ht="12.75" customHeight="1" hidden="1" outlineLevel="2">
      <c r="A439" s="267"/>
      <c r="B439" s="14">
        <v>41</v>
      </c>
      <c r="C439" s="14">
        <v>22</v>
      </c>
      <c r="D439" s="14">
        <v>53</v>
      </c>
      <c r="E439" s="15" t="s">
        <v>306</v>
      </c>
      <c r="F439" s="15"/>
      <c r="G439" s="13" t="s">
        <v>1996</v>
      </c>
    </row>
    <row r="440" spans="1:7" ht="12.75" customHeight="1" hidden="1" outlineLevel="2">
      <c r="A440" s="267"/>
      <c r="B440" s="14">
        <v>41</v>
      </c>
      <c r="C440" s="14">
        <v>22</v>
      </c>
      <c r="D440" s="14">
        <v>55</v>
      </c>
      <c r="E440" s="15" t="s">
        <v>307</v>
      </c>
      <c r="F440" s="15"/>
      <c r="G440" s="13" t="s">
        <v>1996</v>
      </c>
    </row>
    <row r="441" spans="1:6" ht="12" customHeight="1" outlineLevel="1" collapsed="1">
      <c r="A441" s="267"/>
      <c r="B441" s="28">
        <v>41</v>
      </c>
      <c r="C441" s="28">
        <v>25</v>
      </c>
      <c r="D441" s="28"/>
      <c r="E441" s="29" t="s">
        <v>308</v>
      </c>
      <c r="F441" s="29" t="s">
        <v>72</v>
      </c>
    </row>
    <row r="442" spans="1:7" ht="12.75" customHeight="1" hidden="1" outlineLevel="2">
      <c r="A442" s="267"/>
      <c r="B442" s="14">
        <v>41</v>
      </c>
      <c r="C442" s="14">
        <v>25</v>
      </c>
      <c r="D442" s="14">
        <v>51</v>
      </c>
      <c r="E442" s="15" t="s">
        <v>309</v>
      </c>
      <c r="F442" s="15"/>
      <c r="G442" s="13" t="s">
        <v>1996</v>
      </c>
    </row>
    <row r="443" spans="1:7" ht="12.75" customHeight="1" hidden="1" outlineLevel="2">
      <c r="A443" s="267"/>
      <c r="B443" s="14">
        <v>41</v>
      </c>
      <c r="C443" s="14">
        <v>25</v>
      </c>
      <c r="D443" s="14">
        <v>53</v>
      </c>
      <c r="E443" s="15" t="s">
        <v>310</v>
      </c>
      <c r="F443" s="15"/>
      <c r="G443" s="13" t="s">
        <v>2309</v>
      </c>
    </row>
    <row r="444" spans="1:7" ht="12.75" customHeight="1" hidden="1" outlineLevel="2">
      <c r="A444" s="267"/>
      <c r="B444" s="14">
        <v>41</v>
      </c>
      <c r="C444" s="14">
        <v>25</v>
      </c>
      <c r="D444" s="14">
        <v>55</v>
      </c>
      <c r="E444" s="15" t="s">
        <v>311</v>
      </c>
      <c r="F444" s="15"/>
      <c r="G444" s="13" t="s">
        <v>1932</v>
      </c>
    </row>
    <row r="445" spans="1:6" ht="12" customHeight="1" outlineLevel="1" collapsed="1">
      <c r="A445" s="267"/>
      <c r="B445" s="28">
        <v>41</v>
      </c>
      <c r="C445" s="28">
        <v>28</v>
      </c>
      <c r="D445" s="28"/>
      <c r="E445" s="29" t="s">
        <v>312</v>
      </c>
      <c r="F445" s="29" t="s">
        <v>89</v>
      </c>
    </row>
    <row r="446" spans="1:7" ht="12.75" customHeight="1" hidden="1" outlineLevel="2">
      <c r="A446" s="267"/>
      <c r="B446" s="14">
        <v>41</v>
      </c>
      <c r="C446" s="14">
        <v>28</v>
      </c>
      <c r="D446" s="14">
        <v>51</v>
      </c>
      <c r="E446" s="15" t="s">
        <v>313</v>
      </c>
      <c r="F446" s="15"/>
      <c r="G446" s="120" t="s">
        <v>1996</v>
      </c>
    </row>
    <row r="447" spans="1:7" ht="12.75" customHeight="1" hidden="1" outlineLevel="2">
      <c r="A447" s="267"/>
      <c r="B447" s="14">
        <v>41</v>
      </c>
      <c r="C447" s="14">
        <v>28</v>
      </c>
      <c r="D447" s="14">
        <v>53</v>
      </c>
      <c r="E447" s="15" t="s">
        <v>289</v>
      </c>
      <c r="F447" s="15"/>
      <c r="G447" s="120" t="s">
        <v>1996</v>
      </c>
    </row>
    <row r="448" spans="1:6" ht="12" customHeight="1" outlineLevel="1" collapsed="1">
      <c r="A448" s="267"/>
      <c r="B448" s="28">
        <v>41</v>
      </c>
      <c r="C448" s="28">
        <v>31</v>
      </c>
      <c r="D448" s="28"/>
      <c r="E448" s="29" t="s">
        <v>314</v>
      </c>
      <c r="F448" s="29" t="s">
        <v>102</v>
      </c>
    </row>
    <row r="449" spans="1:7" ht="12.75" customHeight="1" hidden="1" outlineLevel="2">
      <c r="A449" s="267"/>
      <c r="B449" s="14">
        <v>41</v>
      </c>
      <c r="C449" s="14">
        <v>31</v>
      </c>
      <c r="D449" s="14">
        <v>51</v>
      </c>
      <c r="E449" s="15" t="s">
        <v>315</v>
      </c>
      <c r="F449" s="15"/>
      <c r="G449" s="13" t="s">
        <v>1847</v>
      </c>
    </row>
    <row r="450" spans="1:7" ht="12.75" customHeight="1" hidden="1" outlineLevel="2">
      <c r="A450" s="267"/>
      <c r="B450" s="14">
        <v>41</v>
      </c>
      <c r="C450" s="14">
        <v>31</v>
      </c>
      <c r="D450" s="14">
        <v>53</v>
      </c>
      <c r="E450" s="15" t="s">
        <v>316</v>
      </c>
      <c r="F450" s="15"/>
      <c r="G450" s="13" t="s">
        <v>2141</v>
      </c>
    </row>
    <row r="451" spans="1:7" ht="12.75" customHeight="1" hidden="1" outlineLevel="2">
      <c r="A451" s="267"/>
      <c r="B451" s="14">
        <v>41</v>
      </c>
      <c r="C451" s="14">
        <v>31</v>
      </c>
      <c r="D451" s="14">
        <v>55</v>
      </c>
      <c r="E451" s="15" t="s">
        <v>317</v>
      </c>
      <c r="F451" s="15"/>
      <c r="G451" s="120" t="s">
        <v>1996</v>
      </c>
    </row>
    <row r="452" spans="1:7" ht="12.75" customHeight="1" hidden="1" outlineLevel="2">
      <c r="A452" s="267"/>
      <c r="B452" s="14">
        <v>41</v>
      </c>
      <c r="C452" s="14">
        <v>31</v>
      </c>
      <c r="D452" s="14">
        <v>57</v>
      </c>
      <c r="E452" s="15" t="s">
        <v>318</v>
      </c>
      <c r="F452" s="15"/>
      <c r="G452" s="13" t="s">
        <v>2310</v>
      </c>
    </row>
    <row r="453" spans="1:7" ht="12.75" customHeight="1" hidden="1" outlineLevel="2">
      <c r="A453" s="267"/>
      <c r="B453" s="14">
        <v>41</v>
      </c>
      <c r="C453" s="14">
        <v>31</v>
      </c>
      <c r="D453" s="14">
        <v>59</v>
      </c>
      <c r="E453" s="15" t="s">
        <v>74</v>
      </c>
      <c r="F453" s="15"/>
      <c r="G453" s="13" t="s">
        <v>2311</v>
      </c>
    </row>
    <row r="454" spans="1:6" ht="12" customHeight="1" outlineLevel="1" collapsed="1">
      <c r="A454" s="267"/>
      <c r="B454" s="28">
        <v>41</v>
      </c>
      <c r="C454" s="28">
        <v>34</v>
      </c>
      <c r="D454" s="28"/>
      <c r="E454" s="29" t="s">
        <v>319</v>
      </c>
      <c r="F454" s="29" t="s">
        <v>72</v>
      </c>
    </row>
    <row r="455" spans="1:7" ht="12.75" customHeight="1" hidden="1" outlineLevel="2">
      <c r="A455" s="267"/>
      <c r="B455" s="14">
        <v>41</v>
      </c>
      <c r="C455" s="14">
        <v>34</v>
      </c>
      <c r="D455" s="14">
        <v>51</v>
      </c>
      <c r="E455" s="15" t="s">
        <v>320</v>
      </c>
      <c r="F455" s="15"/>
      <c r="G455" s="13" t="s">
        <v>1996</v>
      </c>
    </row>
    <row r="456" spans="1:7" ht="12.75" customHeight="1" hidden="1" outlineLevel="2">
      <c r="A456" s="267"/>
      <c r="B456" s="14">
        <v>41</v>
      </c>
      <c r="C456" s="14">
        <v>34</v>
      </c>
      <c r="D456" s="14">
        <v>53</v>
      </c>
      <c r="E456" s="15" t="s">
        <v>321</v>
      </c>
      <c r="F456" s="15"/>
      <c r="G456" s="13" t="s">
        <v>2312</v>
      </c>
    </row>
    <row r="457" spans="1:7" ht="12.75" customHeight="1" hidden="1" outlineLevel="2">
      <c r="A457" s="267"/>
      <c r="B457" s="14">
        <v>41</v>
      </c>
      <c r="C457" s="14">
        <v>34</v>
      </c>
      <c r="D457" s="14">
        <v>55</v>
      </c>
      <c r="E457" s="15" t="s">
        <v>322</v>
      </c>
      <c r="F457" s="15"/>
      <c r="G457" s="13" t="s">
        <v>2313</v>
      </c>
    </row>
    <row r="458" spans="1:6" ht="12" customHeight="1" outlineLevel="1" collapsed="1">
      <c r="A458" s="267"/>
      <c r="B458" s="28">
        <v>41</v>
      </c>
      <c r="C458" s="28">
        <v>37</v>
      </c>
      <c r="D458" s="28"/>
      <c r="E458" s="29" t="s">
        <v>323</v>
      </c>
      <c r="F458" s="29" t="s">
        <v>72</v>
      </c>
    </row>
    <row r="459" spans="1:7" ht="12.75" customHeight="1" hidden="1" outlineLevel="2">
      <c r="A459" s="267"/>
      <c r="B459" s="14">
        <v>41</v>
      </c>
      <c r="C459" s="14">
        <v>37</v>
      </c>
      <c r="D459" s="14">
        <v>51</v>
      </c>
      <c r="E459" s="15" t="s">
        <v>285</v>
      </c>
      <c r="F459" s="15"/>
      <c r="G459" s="13" t="s">
        <v>2314</v>
      </c>
    </row>
    <row r="460" spans="1:7" ht="12.75" customHeight="1" hidden="1" outlineLevel="2">
      <c r="A460" s="267"/>
      <c r="B460" s="14">
        <v>41</v>
      </c>
      <c r="C460" s="14">
        <v>37</v>
      </c>
      <c r="D460" s="14">
        <v>53</v>
      </c>
      <c r="E460" s="15" t="s">
        <v>324</v>
      </c>
      <c r="F460" s="15"/>
      <c r="G460" s="13" t="s">
        <v>2315</v>
      </c>
    </row>
    <row r="461" spans="1:7" ht="12.75" customHeight="1" hidden="1" outlineLevel="2">
      <c r="A461" s="267"/>
      <c r="B461" s="14">
        <v>41</v>
      </c>
      <c r="C461" s="14">
        <v>37</v>
      </c>
      <c r="D461" s="14">
        <v>55</v>
      </c>
      <c r="E461" s="15" t="s">
        <v>307</v>
      </c>
      <c r="F461" s="15"/>
      <c r="G461" s="13" t="s">
        <v>1996</v>
      </c>
    </row>
    <row r="462" spans="1:6" ht="12" customHeight="1" outlineLevel="1" collapsed="1">
      <c r="A462" s="267"/>
      <c r="B462" s="28">
        <v>41</v>
      </c>
      <c r="C462" s="28">
        <v>40</v>
      </c>
      <c r="D462" s="28"/>
      <c r="E462" s="29" t="s">
        <v>325</v>
      </c>
      <c r="F462" s="29" t="s">
        <v>66</v>
      </c>
    </row>
    <row r="463" spans="1:7" ht="12.75" customHeight="1" hidden="1" outlineLevel="2">
      <c r="A463" s="267"/>
      <c r="B463" s="14">
        <v>41</v>
      </c>
      <c r="C463" s="14">
        <v>40</v>
      </c>
      <c r="D463" s="14">
        <v>51</v>
      </c>
      <c r="E463" s="15" t="s">
        <v>326</v>
      </c>
      <c r="F463" s="15"/>
      <c r="G463" s="13" t="s">
        <v>1816</v>
      </c>
    </row>
    <row r="464" spans="1:7" ht="12.75" customHeight="1" hidden="1" outlineLevel="2">
      <c r="A464" s="267"/>
      <c r="B464" s="14">
        <v>41</v>
      </c>
      <c r="C464" s="14">
        <v>40</v>
      </c>
      <c r="D464" s="14">
        <v>53</v>
      </c>
      <c r="E464" s="15" t="s">
        <v>295</v>
      </c>
      <c r="F464" s="15"/>
      <c r="G464" s="13" t="s">
        <v>2316</v>
      </c>
    </row>
    <row r="465" spans="1:7" ht="12.75" customHeight="1" hidden="1" outlineLevel="2">
      <c r="A465" s="267"/>
      <c r="B465" s="14">
        <v>41</v>
      </c>
      <c r="C465" s="14">
        <v>40</v>
      </c>
      <c r="D465" s="14">
        <v>55</v>
      </c>
      <c r="E465" s="15" t="s">
        <v>327</v>
      </c>
      <c r="F465" s="15"/>
      <c r="G465" s="13" t="s">
        <v>2081</v>
      </c>
    </row>
    <row r="466" spans="1:7" ht="12.75" customHeight="1" hidden="1" outlineLevel="2">
      <c r="A466" s="267"/>
      <c r="B466" s="14">
        <v>41</v>
      </c>
      <c r="C466" s="14">
        <v>40</v>
      </c>
      <c r="D466" s="14">
        <v>57</v>
      </c>
      <c r="E466" s="15" t="s">
        <v>166</v>
      </c>
      <c r="F466" s="15"/>
      <c r="G466" s="13" t="s">
        <v>2224</v>
      </c>
    </row>
    <row r="467" spans="1:6" ht="12" customHeight="1" outlineLevel="1" collapsed="1">
      <c r="A467" s="267" t="s">
        <v>274</v>
      </c>
      <c r="B467" s="28">
        <v>41</v>
      </c>
      <c r="C467" s="28">
        <v>43</v>
      </c>
      <c r="D467" s="28"/>
      <c r="E467" s="29" t="s">
        <v>328</v>
      </c>
      <c r="F467" s="29" t="s">
        <v>102</v>
      </c>
    </row>
    <row r="468" spans="1:7" ht="12.75" customHeight="1" hidden="1" outlineLevel="2">
      <c r="A468" s="267"/>
      <c r="B468" s="14">
        <v>41</v>
      </c>
      <c r="C468" s="14">
        <v>43</v>
      </c>
      <c r="D468" s="14">
        <v>51</v>
      </c>
      <c r="E468" s="15" t="s">
        <v>246</v>
      </c>
      <c r="F468" s="15"/>
      <c r="G468" s="13" t="s">
        <v>2317</v>
      </c>
    </row>
    <row r="469" spans="1:7" ht="12.75" customHeight="1" hidden="1" outlineLevel="2">
      <c r="A469" s="267"/>
      <c r="B469" s="14">
        <v>41</v>
      </c>
      <c r="C469" s="14">
        <v>43</v>
      </c>
      <c r="D469" s="14">
        <v>53</v>
      </c>
      <c r="E469" s="15" t="s">
        <v>329</v>
      </c>
      <c r="F469" s="15"/>
      <c r="G469" s="13" t="s">
        <v>2281</v>
      </c>
    </row>
    <row r="470" spans="1:7" ht="12.75" customHeight="1" hidden="1" outlineLevel="2">
      <c r="A470" s="267"/>
      <c r="B470" s="14">
        <v>41</v>
      </c>
      <c r="C470" s="14">
        <v>43</v>
      </c>
      <c r="D470" s="14">
        <v>55</v>
      </c>
      <c r="E470" s="15" t="s">
        <v>330</v>
      </c>
      <c r="F470" s="15"/>
      <c r="G470" s="13" t="s">
        <v>1996</v>
      </c>
    </row>
    <row r="471" spans="1:7" ht="12.75" customHeight="1" hidden="1" outlineLevel="2">
      <c r="A471" s="267"/>
      <c r="B471" s="14">
        <v>41</v>
      </c>
      <c r="C471" s="14">
        <v>43</v>
      </c>
      <c r="D471" s="14">
        <v>57</v>
      </c>
      <c r="E471" s="15" t="s">
        <v>331</v>
      </c>
      <c r="F471" s="15"/>
      <c r="G471" s="13" t="s">
        <v>2318</v>
      </c>
    </row>
    <row r="472" spans="1:7" ht="12.75" customHeight="1" hidden="1" outlineLevel="2">
      <c r="A472" s="267"/>
      <c r="B472" s="14">
        <v>41</v>
      </c>
      <c r="C472" s="14">
        <v>43</v>
      </c>
      <c r="D472" s="14">
        <v>59</v>
      </c>
      <c r="E472" s="15" t="s">
        <v>332</v>
      </c>
      <c r="F472" s="15"/>
      <c r="G472" s="13" t="s">
        <v>2319</v>
      </c>
    </row>
    <row r="473" spans="1:7" ht="12" customHeight="1" outlineLevel="1" collapsed="1">
      <c r="A473" s="267"/>
      <c r="B473" s="28">
        <v>41</v>
      </c>
      <c r="C473" s="28">
        <v>46</v>
      </c>
      <c r="D473" s="28"/>
      <c r="E473" s="29" t="s">
        <v>240</v>
      </c>
      <c r="F473" s="103" t="s">
        <v>72</v>
      </c>
      <c r="G473" s="117">
        <v>-1</v>
      </c>
    </row>
    <row r="474" spans="1:7" ht="12.75" customHeight="1" hidden="1" outlineLevel="2">
      <c r="A474" s="267"/>
      <c r="B474" s="14">
        <v>41</v>
      </c>
      <c r="C474" s="14">
        <v>46</v>
      </c>
      <c r="D474" s="14">
        <v>51</v>
      </c>
      <c r="E474" s="15" t="s">
        <v>333</v>
      </c>
      <c r="F474" s="15"/>
      <c r="G474" s="13" t="s">
        <v>2320</v>
      </c>
    </row>
    <row r="475" spans="1:7" ht="12.75" customHeight="1" hidden="1" outlineLevel="2">
      <c r="A475" s="267"/>
      <c r="B475" s="14">
        <v>41</v>
      </c>
      <c r="C475" s="14">
        <v>46</v>
      </c>
      <c r="D475" s="14">
        <v>53</v>
      </c>
      <c r="E475" s="133" t="s">
        <v>334</v>
      </c>
      <c r="F475" s="15"/>
      <c r="G475" s="131" t="s">
        <v>2321</v>
      </c>
    </row>
    <row r="476" spans="1:7" ht="12.75" customHeight="1" hidden="1" outlineLevel="2">
      <c r="A476" s="267"/>
      <c r="B476" s="14">
        <v>41</v>
      </c>
      <c r="C476" s="14">
        <v>46</v>
      </c>
      <c r="D476" s="14">
        <v>55</v>
      </c>
      <c r="E476" s="103" t="s">
        <v>295</v>
      </c>
      <c r="F476" s="103"/>
      <c r="G476" s="117">
        <v>-1</v>
      </c>
    </row>
    <row r="477" spans="1:7" ht="12.75" customHeight="1" hidden="1" outlineLevel="2">
      <c r="A477" s="267"/>
      <c r="B477" s="14">
        <v>41</v>
      </c>
      <c r="C477" s="14">
        <v>46</v>
      </c>
      <c r="D477" s="14">
        <v>57</v>
      </c>
      <c r="E477" s="15" t="s">
        <v>335</v>
      </c>
      <c r="F477" s="15"/>
      <c r="G477" s="13" t="s">
        <v>2322</v>
      </c>
    </row>
    <row r="478" spans="1:6" ht="12" customHeight="1" outlineLevel="1" collapsed="1">
      <c r="A478" s="267"/>
      <c r="B478" s="28">
        <v>41</v>
      </c>
      <c r="C478" s="28">
        <v>49</v>
      </c>
      <c r="D478" s="28"/>
      <c r="E478" s="29" t="s">
        <v>336</v>
      </c>
      <c r="F478" s="29" t="s">
        <v>66</v>
      </c>
    </row>
    <row r="479" spans="1:7" ht="12.75" customHeight="1" hidden="1" outlineLevel="2">
      <c r="A479" s="267"/>
      <c r="B479" s="14">
        <v>41</v>
      </c>
      <c r="C479" s="14">
        <v>49</v>
      </c>
      <c r="D479" s="14">
        <v>51</v>
      </c>
      <c r="E479" s="15" t="s">
        <v>195</v>
      </c>
      <c r="F479" s="15"/>
      <c r="G479" s="13" t="s">
        <v>2323</v>
      </c>
    </row>
    <row r="480" spans="1:7" ht="12.75" customHeight="1" hidden="1" outlineLevel="2">
      <c r="A480" s="267"/>
      <c r="B480" s="14">
        <v>41</v>
      </c>
      <c r="C480" s="14">
        <v>49</v>
      </c>
      <c r="D480" s="14">
        <v>53</v>
      </c>
      <c r="E480" s="15" t="s">
        <v>337</v>
      </c>
      <c r="F480" s="15"/>
      <c r="G480" s="13" t="s">
        <v>1816</v>
      </c>
    </row>
    <row r="481" spans="1:7" ht="12.75" customHeight="1" hidden="1" outlineLevel="2">
      <c r="A481" s="267"/>
      <c r="B481" s="14">
        <v>41</v>
      </c>
      <c r="C481" s="14">
        <v>49</v>
      </c>
      <c r="D481" s="14">
        <v>55</v>
      </c>
      <c r="E481" s="15" t="s">
        <v>338</v>
      </c>
      <c r="F481" s="15"/>
      <c r="G481" s="13" t="s">
        <v>1774</v>
      </c>
    </row>
    <row r="482" spans="1:7" ht="12.75" customHeight="1" hidden="1" outlineLevel="2">
      <c r="A482" s="267"/>
      <c r="B482" s="14">
        <v>41</v>
      </c>
      <c r="C482" s="14">
        <v>49</v>
      </c>
      <c r="D482" s="14">
        <v>57</v>
      </c>
      <c r="E482" s="15" t="s">
        <v>166</v>
      </c>
      <c r="F482" s="15"/>
      <c r="G482" s="13" t="s">
        <v>2324</v>
      </c>
    </row>
    <row r="483" spans="1:6" ht="12" customHeight="1" outlineLevel="1" collapsed="1">
      <c r="A483" s="267"/>
      <c r="B483" s="28">
        <v>41</v>
      </c>
      <c r="C483" s="28">
        <v>52</v>
      </c>
      <c r="D483" s="28"/>
      <c r="E483" s="29" t="s">
        <v>339</v>
      </c>
      <c r="F483" s="29" t="s">
        <v>66</v>
      </c>
    </row>
    <row r="484" spans="1:7" ht="12.75" customHeight="1" hidden="1" outlineLevel="2">
      <c r="A484" s="267"/>
      <c r="B484" s="14">
        <v>41</v>
      </c>
      <c r="C484" s="14">
        <v>52</v>
      </c>
      <c r="D484" s="14">
        <v>51</v>
      </c>
      <c r="E484" s="15" t="s">
        <v>340</v>
      </c>
      <c r="F484" s="15"/>
      <c r="G484" s="13" t="s">
        <v>1996</v>
      </c>
    </row>
    <row r="485" spans="1:7" ht="12.75" customHeight="1" hidden="1" outlineLevel="2">
      <c r="A485" s="267"/>
      <c r="B485" s="14">
        <v>41</v>
      </c>
      <c r="C485" s="14">
        <v>52</v>
      </c>
      <c r="D485" s="14">
        <v>53</v>
      </c>
      <c r="E485" s="15" t="s">
        <v>298</v>
      </c>
      <c r="F485" s="15"/>
      <c r="G485" s="13" t="s">
        <v>2325</v>
      </c>
    </row>
    <row r="486" spans="1:7" ht="12.75" customHeight="1" hidden="1" outlineLevel="2">
      <c r="A486" s="267"/>
      <c r="B486" s="14">
        <v>41</v>
      </c>
      <c r="C486" s="14">
        <v>52</v>
      </c>
      <c r="D486" s="14">
        <v>55</v>
      </c>
      <c r="E486" s="15" t="s">
        <v>341</v>
      </c>
      <c r="F486" s="15"/>
      <c r="G486" s="13" t="s">
        <v>2326</v>
      </c>
    </row>
    <row r="487" spans="1:7" ht="12.75" customHeight="1" hidden="1" outlineLevel="2">
      <c r="A487" s="267"/>
      <c r="B487" s="14">
        <v>41</v>
      </c>
      <c r="C487" s="14">
        <v>52</v>
      </c>
      <c r="D487" s="14">
        <v>57</v>
      </c>
      <c r="E487" s="15" t="s">
        <v>342</v>
      </c>
      <c r="F487" s="15"/>
      <c r="G487" s="13" t="s">
        <v>2327</v>
      </c>
    </row>
    <row r="488" spans="1:7" ht="12" customHeight="1" outlineLevel="1" collapsed="1">
      <c r="A488" s="267"/>
      <c r="B488" s="28">
        <v>41</v>
      </c>
      <c r="C488" s="28">
        <v>55</v>
      </c>
      <c r="D488" s="28"/>
      <c r="E488" s="29" t="s">
        <v>343</v>
      </c>
      <c r="F488" s="103" t="s">
        <v>72</v>
      </c>
      <c r="G488" s="117">
        <v>-1</v>
      </c>
    </row>
    <row r="489" spans="1:9" ht="12.75" customHeight="1" hidden="1" outlineLevel="2">
      <c r="A489" s="267"/>
      <c r="B489" s="14">
        <v>41</v>
      </c>
      <c r="C489" s="14">
        <v>55</v>
      </c>
      <c r="D489" s="14">
        <v>51</v>
      </c>
      <c r="E489" s="103" t="s">
        <v>344</v>
      </c>
      <c r="F489" s="103"/>
      <c r="G489" s="117">
        <v>-1</v>
      </c>
      <c r="I489" s="13" t="s">
        <v>2328</v>
      </c>
    </row>
    <row r="490" spans="1:9" ht="12.75" customHeight="1" hidden="1" outlineLevel="2">
      <c r="A490" s="267"/>
      <c r="B490" s="14">
        <v>41</v>
      </c>
      <c r="C490" s="14">
        <v>55</v>
      </c>
      <c r="D490" s="14">
        <v>53</v>
      </c>
      <c r="E490" s="133" t="s">
        <v>345</v>
      </c>
      <c r="F490" s="15"/>
      <c r="I490" s="13" t="s">
        <v>1816</v>
      </c>
    </row>
    <row r="491" spans="1:9" ht="12.75" customHeight="1" hidden="1" outlineLevel="2">
      <c r="A491" s="267"/>
      <c r="B491" s="14">
        <v>41</v>
      </c>
      <c r="C491" s="14">
        <v>55</v>
      </c>
      <c r="D491" s="14">
        <v>55</v>
      </c>
      <c r="E491" s="15" t="s">
        <v>166</v>
      </c>
      <c r="F491" s="15"/>
      <c r="I491" s="131" t="s">
        <v>2159</v>
      </c>
    </row>
    <row r="492" spans="1:6" ht="12.75" customHeight="1" hidden="1" outlineLevel="2">
      <c r="A492" s="267"/>
      <c r="B492" s="14">
        <v>41</v>
      </c>
      <c r="C492" s="14">
        <v>55</v>
      </c>
      <c r="D492" s="14">
        <v>57</v>
      </c>
      <c r="E492" s="15" t="s">
        <v>346</v>
      </c>
      <c r="F492" s="15"/>
    </row>
    <row r="493" spans="1:6" ht="12" customHeight="1" outlineLevel="1" collapsed="1">
      <c r="A493" s="267"/>
      <c r="B493" s="28">
        <v>41</v>
      </c>
      <c r="C493" s="28">
        <v>58</v>
      </c>
      <c r="D493" s="28"/>
      <c r="E493" s="29" t="s">
        <v>347</v>
      </c>
      <c r="F493" s="29" t="s">
        <v>72</v>
      </c>
    </row>
    <row r="494" spans="1:7" ht="12.75" customHeight="1" hidden="1" outlineLevel="2">
      <c r="A494" s="267"/>
      <c r="B494" s="14">
        <v>41</v>
      </c>
      <c r="C494" s="14">
        <v>58</v>
      </c>
      <c r="D494" s="14">
        <v>51</v>
      </c>
      <c r="E494" s="15" t="s">
        <v>302</v>
      </c>
      <c r="F494" s="15"/>
      <c r="G494" s="13" t="s">
        <v>1822</v>
      </c>
    </row>
    <row r="495" spans="1:7" ht="12.75" customHeight="1" hidden="1" outlineLevel="2">
      <c r="A495" s="267"/>
      <c r="B495" s="14">
        <v>41</v>
      </c>
      <c r="C495" s="14">
        <v>58</v>
      </c>
      <c r="D495" s="14">
        <v>53</v>
      </c>
      <c r="E495" s="15" t="s">
        <v>188</v>
      </c>
      <c r="F495" s="15"/>
      <c r="G495" s="13" t="s">
        <v>2308</v>
      </c>
    </row>
    <row r="496" spans="1:7" ht="12.75" customHeight="1" hidden="1" outlineLevel="2">
      <c r="A496" s="267"/>
      <c r="B496" s="14">
        <v>41</v>
      </c>
      <c r="C496" s="14">
        <v>58</v>
      </c>
      <c r="D496" s="14">
        <v>55</v>
      </c>
      <c r="E496" s="15" t="s">
        <v>73</v>
      </c>
      <c r="F496" s="15"/>
      <c r="G496" s="13" t="s">
        <v>2329</v>
      </c>
    </row>
    <row r="497" spans="1:6" ht="12" customHeight="1" outlineLevel="1" collapsed="1">
      <c r="A497" s="267"/>
      <c r="B497" s="28">
        <v>41</v>
      </c>
      <c r="C497" s="28">
        <v>61</v>
      </c>
      <c r="D497" s="28"/>
      <c r="E497" s="29" t="s">
        <v>348</v>
      </c>
      <c r="F497" s="29" t="s">
        <v>66</v>
      </c>
    </row>
    <row r="498" spans="1:7" ht="12.75" customHeight="1" hidden="1" outlineLevel="2">
      <c r="A498" s="267"/>
      <c r="B498" s="14">
        <v>41</v>
      </c>
      <c r="C498" s="14">
        <v>61</v>
      </c>
      <c r="D498" s="14">
        <v>51</v>
      </c>
      <c r="E498" s="15" t="s">
        <v>349</v>
      </c>
      <c r="F498" s="15"/>
      <c r="G498" s="13" t="s">
        <v>1996</v>
      </c>
    </row>
    <row r="499" spans="1:7" ht="12.75" customHeight="1" hidden="1" outlineLevel="2">
      <c r="A499" s="267"/>
      <c r="B499" s="14">
        <v>41</v>
      </c>
      <c r="C499" s="14">
        <v>61</v>
      </c>
      <c r="D499" s="14">
        <v>53</v>
      </c>
      <c r="E499" s="15" t="s">
        <v>350</v>
      </c>
      <c r="F499" s="15"/>
      <c r="G499" s="13" t="s">
        <v>1815</v>
      </c>
    </row>
    <row r="500" spans="1:7" ht="12.75" customHeight="1" hidden="1" outlineLevel="2">
      <c r="A500" s="267"/>
      <c r="B500" s="14">
        <v>41</v>
      </c>
      <c r="C500" s="14">
        <v>61</v>
      </c>
      <c r="D500" s="14">
        <v>55</v>
      </c>
      <c r="E500" s="15" t="s">
        <v>351</v>
      </c>
      <c r="F500" s="15"/>
      <c r="G500" s="13" t="s">
        <v>2330</v>
      </c>
    </row>
    <row r="501" spans="1:7" ht="12.75" customHeight="1" hidden="1" outlineLevel="2">
      <c r="A501" s="267"/>
      <c r="B501" s="14">
        <v>41</v>
      </c>
      <c r="C501" s="14">
        <v>61</v>
      </c>
      <c r="D501" s="14">
        <v>57</v>
      </c>
      <c r="E501" s="15" t="s">
        <v>69</v>
      </c>
      <c r="F501" s="15"/>
      <c r="G501" s="13" t="s">
        <v>2331</v>
      </c>
    </row>
    <row r="502" spans="1:6" ht="12" customHeight="1" outlineLevel="1" collapsed="1">
      <c r="A502" s="267"/>
      <c r="B502" s="28">
        <v>41</v>
      </c>
      <c r="C502" s="28">
        <v>64</v>
      </c>
      <c r="D502" s="28"/>
      <c r="E502" s="29" t="s">
        <v>352</v>
      </c>
      <c r="F502" s="29" t="s">
        <v>89</v>
      </c>
    </row>
    <row r="503" spans="1:7" ht="12.75" customHeight="1" hidden="1" outlineLevel="2">
      <c r="A503" s="267"/>
      <c r="B503" s="14">
        <v>41</v>
      </c>
      <c r="C503" s="14">
        <v>64</v>
      </c>
      <c r="D503" s="14">
        <v>51</v>
      </c>
      <c r="E503" s="15" t="s">
        <v>174</v>
      </c>
      <c r="F503" s="15"/>
      <c r="G503" s="13" t="s">
        <v>1964</v>
      </c>
    </row>
    <row r="504" spans="1:7" ht="12.75" customHeight="1" hidden="1" outlineLevel="2">
      <c r="A504" s="267"/>
      <c r="B504" s="14">
        <v>41</v>
      </c>
      <c r="C504" s="14">
        <v>64</v>
      </c>
      <c r="D504" s="14">
        <v>53</v>
      </c>
      <c r="E504" s="15" t="s">
        <v>223</v>
      </c>
      <c r="F504" s="15"/>
      <c r="G504" s="13" t="s">
        <v>2045</v>
      </c>
    </row>
    <row r="505" spans="1:6" ht="12" customHeight="1" outlineLevel="1" collapsed="1">
      <c r="A505" s="267"/>
      <c r="B505" s="28">
        <v>41</v>
      </c>
      <c r="C505" s="28">
        <v>67</v>
      </c>
      <c r="D505" s="28"/>
      <c r="E505" s="29" t="s">
        <v>101</v>
      </c>
      <c r="F505" s="29" t="s">
        <v>102</v>
      </c>
    </row>
    <row r="506" spans="1:7" ht="12.75" customHeight="1" hidden="1" outlineLevel="2">
      <c r="A506" s="267"/>
      <c r="B506" s="14">
        <v>41</v>
      </c>
      <c r="C506" s="14">
        <v>67</v>
      </c>
      <c r="D506" s="14">
        <v>51</v>
      </c>
      <c r="E506" s="15" t="s">
        <v>353</v>
      </c>
      <c r="F506" s="15"/>
      <c r="G506" s="13" t="s">
        <v>1962</v>
      </c>
    </row>
    <row r="507" spans="1:7" ht="12.75" customHeight="1" hidden="1" outlineLevel="2">
      <c r="A507" s="267"/>
      <c r="B507" s="14">
        <v>41</v>
      </c>
      <c r="C507" s="14">
        <v>67</v>
      </c>
      <c r="D507" s="14">
        <v>53</v>
      </c>
      <c r="E507" s="15" t="s">
        <v>354</v>
      </c>
      <c r="F507" s="15"/>
      <c r="G507" s="131" t="s">
        <v>2332</v>
      </c>
    </row>
    <row r="508" spans="1:7" ht="12.75" customHeight="1" hidden="1" outlineLevel="2">
      <c r="A508" s="267"/>
      <c r="B508" s="14">
        <v>41</v>
      </c>
      <c r="C508" s="14">
        <v>67</v>
      </c>
      <c r="D508" s="14">
        <v>55</v>
      </c>
      <c r="E508" s="133" t="s">
        <v>69</v>
      </c>
      <c r="F508" s="15"/>
      <c r="G508" s="13" t="s">
        <v>2333</v>
      </c>
    </row>
    <row r="509" spans="1:7" ht="12.75" customHeight="1" hidden="1" outlineLevel="2">
      <c r="A509" s="267"/>
      <c r="B509" s="14">
        <v>41</v>
      </c>
      <c r="C509" s="14">
        <v>67</v>
      </c>
      <c r="D509" s="14">
        <v>57</v>
      </c>
      <c r="E509" s="15" t="s">
        <v>355</v>
      </c>
      <c r="F509" s="15"/>
      <c r="G509" s="13" t="s">
        <v>1777</v>
      </c>
    </row>
    <row r="510" spans="1:7" ht="12.75" customHeight="1" hidden="1" outlineLevel="2">
      <c r="A510" s="267"/>
      <c r="B510" s="14">
        <v>41</v>
      </c>
      <c r="C510" s="14">
        <v>67</v>
      </c>
      <c r="D510" s="14">
        <v>59</v>
      </c>
      <c r="E510" s="15" t="s">
        <v>356</v>
      </c>
      <c r="F510" s="15"/>
      <c r="G510" s="13" t="s">
        <v>2334</v>
      </c>
    </row>
    <row r="511" spans="1:7" ht="12" customHeight="1" outlineLevel="1" collapsed="1">
      <c r="A511" s="267"/>
      <c r="B511" s="28">
        <v>41</v>
      </c>
      <c r="C511" s="28">
        <v>70</v>
      </c>
      <c r="D511" s="28"/>
      <c r="E511" s="29" t="s">
        <v>357</v>
      </c>
      <c r="F511" s="29" t="s">
        <v>72</v>
      </c>
      <c r="G511" s="13" t="s">
        <v>2337</v>
      </c>
    </row>
    <row r="512" spans="1:7" ht="12.75" customHeight="1" hidden="1" outlineLevel="2">
      <c r="A512" s="267"/>
      <c r="B512" s="14">
        <v>41</v>
      </c>
      <c r="C512" s="14">
        <v>70</v>
      </c>
      <c r="D512" s="14">
        <v>51</v>
      </c>
      <c r="E512" s="15" t="s">
        <v>284</v>
      </c>
      <c r="F512" s="15"/>
      <c r="G512" s="13" t="s">
        <v>2335</v>
      </c>
    </row>
    <row r="513" spans="1:7" ht="12.75" customHeight="1" hidden="1" outlineLevel="2">
      <c r="A513" s="267"/>
      <c r="B513" s="14">
        <v>41</v>
      </c>
      <c r="C513" s="14">
        <v>70</v>
      </c>
      <c r="D513" s="14">
        <v>53</v>
      </c>
      <c r="E513" s="15" t="s">
        <v>358</v>
      </c>
      <c r="F513" s="15"/>
      <c r="G513" s="13" t="s">
        <v>2336</v>
      </c>
    </row>
    <row r="514" spans="1:7" ht="12.75" customHeight="1" hidden="1" outlineLevel="2">
      <c r="A514" s="267"/>
      <c r="B514" s="14">
        <v>41</v>
      </c>
      <c r="C514" s="14">
        <v>70</v>
      </c>
      <c r="D514" s="14">
        <v>55</v>
      </c>
      <c r="E514" s="15" t="s">
        <v>83</v>
      </c>
      <c r="F514" s="15"/>
      <c r="G514" s="13" t="s">
        <v>1996</v>
      </c>
    </row>
    <row r="515" spans="1:6" ht="12" customHeight="1" outlineLevel="1" collapsed="1">
      <c r="A515" s="267"/>
      <c r="B515" s="28">
        <v>41</v>
      </c>
      <c r="C515" s="28">
        <v>73</v>
      </c>
      <c r="D515" s="28"/>
      <c r="E515" s="29" t="s">
        <v>359</v>
      </c>
      <c r="F515" s="29" t="s">
        <v>102</v>
      </c>
    </row>
    <row r="516" spans="1:7" ht="12.75" customHeight="1" hidden="1" outlineLevel="2">
      <c r="A516" s="267"/>
      <c r="B516" s="14">
        <v>41</v>
      </c>
      <c r="C516" s="14">
        <v>73</v>
      </c>
      <c r="D516" s="14">
        <v>51</v>
      </c>
      <c r="E516" s="15" t="s">
        <v>360</v>
      </c>
      <c r="F516" s="15"/>
      <c r="G516" s="13" t="s">
        <v>2338</v>
      </c>
    </row>
    <row r="517" spans="1:7" ht="12.75" customHeight="1" hidden="1" outlineLevel="2">
      <c r="A517" s="267"/>
      <c r="B517" s="14">
        <v>41</v>
      </c>
      <c r="C517" s="14">
        <v>73</v>
      </c>
      <c r="D517" s="14">
        <v>53</v>
      </c>
      <c r="E517" s="15" t="s">
        <v>361</v>
      </c>
      <c r="F517" s="15"/>
      <c r="G517" s="13" t="s">
        <v>2339</v>
      </c>
    </row>
    <row r="518" spans="1:7" ht="12.75" customHeight="1" hidden="1" outlineLevel="2">
      <c r="A518" s="267"/>
      <c r="B518" s="14">
        <v>41</v>
      </c>
      <c r="C518" s="14">
        <v>73</v>
      </c>
      <c r="D518" s="14">
        <v>55</v>
      </c>
      <c r="E518" s="15" t="s">
        <v>362</v>
      </c>
      <c r="F518" s="15"/>
      <c r="G518" s="13" t="s">
        <v>2211</v>
      </c>
    </row>
    <row r="519" spans="1:7" ht="12.75" customHeight="1" hidden="1" outlineLevel="2">
      <c r="A519" s="267"/>
      <c r="B519" s="14">
        <v>41</v>
      </c>
      <c r="C519" s="14">
        <v>73</v>
      </c>
      <c r="D519" s="14">
        <v>57</v>
      </c>
      <c r="E519" s="15" t="s">
        <v>363</v>
      </c>
      <c r="F519" s="15"/>
      <c r="G519" s="13" t="s">
        <v>2340</v>
      </c>
    </row>
    <row r="520" spans="1:7" ht="12.75" customHeight="1" hidden="1" outlineLevel="2">
      <c r="A520" s="267"/>
      <c r="B520" s="14">
        <v>41</v>
      </c>
      <c r="C520" s="14">
        <v>73</v>
      </c>
      <c r="D520" s="14">
        <v>59</v>
      </c>
      <c r="E520" s="15" t="s">
        <v>364</v>
      </c>
      <c r="F520" s="15"/>
      <c r="G520" s="13" t="s">
        <v>2341</v>
      </c>
    </row>
    <row r="521" spans="1:7" ht="12" customHeight="1" outlineLevel="1" collapsed="1">
      <c r="A521" s="267"/>
      <c r="B521" s="28">
        <v>41</v>
      </c>
      <c r="C521" s="28">
        <v>76</v>
      </c>
      <c r="D521" s="28"/>
      <c r="E521" s="29" t="s">
        <v>365</v>
      </c>
      <c r="F521" s="103" t="s">
        <v>102</v>
      </c>
      <c r="G521" s="117">
        <v>-1</v>
      </c>
    </row>
    <row r="522" spans="1:9" ht="12" hidden="1" outlineLevel="2">
      <c r="A522" s="267"/>
      <c r="B522" s="14">
        <v>41</v>
      </c>
      <c r="C522" s="14">
        <v>76</v>
      </c>
      <c r="D522" s="14">
        <v>51</v>
      </c>
      <c r="E522" s="103" t="s">
        <v>366</v>
      </c>
      <c r="F522" s="103"/>
      <c r="G522" s="117">
        <v>-1</v>
      </c>
      <c r="H522" s="13" t="s">
        <v>1745</v>
      </c>
      <c r="I522" s="13" t="s">
        <v>1816</v>
      </c>
    </row>
    <row r="523" spans="1:9" ht="12.75" customHeight="1" hidden="1" outlineLevel="2">
      <c r="A523" s="267"/>
      <c r="B523" s="14">
        <v>41</v>
      </c>
      <c r="C523" s="14">
        <v>76</v>
      </c>
      <c r="D523" s="14">
        <v>53</v>
      </c>
      <c r="E523" s="15" t="s">
        <v>166</v>
      </c>
      <c r="F523" s="15"/>
      <c r="I523" s="13" t="s">
        <v>1839</v>
      </c>
    </row>
    <row r="524" spans="1:9" ht="12.75" customHeight="1" hidden="1" outlineLevel="2">
      <c r="A524" s="267" t="s">
        <v>274</v>
      </c>
      <c r="B524" s="14">
        <v>41</v>
      </c>
      <c r="C524" s="14">
        <v>76</v>
      </c>
      <c r="D524" s="14">
        <v>55</v>
      </c>
      <c r="E524" s="15" t="s">
        <v>367</v>
      </c>
      <c r="F524" s="15"/>
      <c r="I524" s="13" t="s">
        <v>2342</v>
      </c>
    </row>
    <row r="525" spans="1:9" ht="12.75" customHeight="1" hidden="1" outlineLevel="2">
      <c r="A525" s="267"/>
      <c r="B525" s="14">
        <v>41</v>
      </c>
      <c r="C525" s="14">
        <v>76</v>
      </c>
      <c r="D525" s="14">
        <v>57</v>
      </c>
      <c r="E525" s="15" t="s">
        <v>368</v>
      </c>
      <c r="F525" s="15"/>
      <c r="I525" s="131" t="s">
        <v>2343</v>
      </c>
    </row>
    <row r="526" spans="1:9" ht="12.75" customHeight="1" hidden="1" outlineLevel="2">
      <c r="A526" s="267"/>
      <c r="B526" s="14">
        <v>41</v>
      </c>
      <c r="C526" s="14">
        <v>76</v>
      </c>
      <c r="D526" s="14">
        <v>59</v>
      </c>
      <c r="E526" s="15" t="s">
        <v>369</v>
      </c>
      <c r="F526" s="15"/>
      <c r="I526" s="13" t="s">
        <v>2344</v>
      </c>
    </row>
    <row r="527" spans="1:6" ht="12.75" customHeight="1" hidden="1" outlineLevel="2">
      <c r="A527" s="267"/>
      <c r="B527" s="14">
        <v>41</v>
      </c>
      <c r="C527" s="14">
        <v>76</v>
      </c>
      <c r="D527" s="14">
        <v>61</v>
      </c>
      <c r="E527" s="15" t="s">
        <v>250</v>
      </c>
      <c r="F527" s="15"/>
    </row>
    <row r="528" spans="1:6" ht="12" customHeight="1" outlineLevel="1" collapsed="1">
      <c r="A528" s="267"/>
      <c r="B528" s="28">
        <v>41</v>
      </c>
      <c r="C528" s="28">
        <v>79</v>
      </c>
      <c r="D528" s="28"/>
      <c r="E528" s="29" t="s">
        <v>370</v>
      </c>
      <c r="F528" s="29" t="s">
        <v>102</v>
      </c>
    </row>
    <row r="529" spans="1:8" ht="12" customHeight="1" hidden="1" outlineLevel="2">
      <c r="A529" s="267"/>
      <c r="B529" s="14">
        <v>41</v>
      </c>
      <c r="C529" s="14">
        <v>79</v>
      </c>
      <c r="D529" s="14">
        <v>51</v>
      </c>
      <c r="E529" s="15" t="s">
        <v>371</v>
      </c>
      <c r="F529" s="15"/>
      <c r="H529" s="13" t="s">
        <v>1768</v>
      </c>
    </row>
    <row r="530" spans="1:8" ht="12" customHeight="1" hidden="1" outlineLevel="2">
      <c r="A530" s="267"/>
      <c r="B530" s="14">
        <v>41</v>
      </c>
      <c r="C530" s="14">
        <v>79</v>
      </c>
      <c r="D530" s="14">
        <v>53</v>
      </c>
      <c r="E530" s="15" t="s">
        <v>85</v>
      </c>
      <c r="F530" s="15"/>
      <c r="H530" s="13" t="s">
        <v>2345</v>
      </c>
    </row>
    <row r="531" spans="1:8" ht="12" customHeight="1" hidden="1" outlineLevel="2">
      <c r="A531" s="267"/>
      <c r="B531" s="14">
        <v>41</v>
      </c>
      <c r="C531" s="14">
        <v>79</v>
      </c>
      <c r="D531" s="14">
        <v>55</v>
      </c>
      <c r="E531" s="15" t="s">
        <v>372</v>
      </c>
      <c r="F531" s="15"/>
      <c r="H531" s="13" t="s">
        <v>1996</v>
      </c>
    </row>
    <row r="532" spans="1:8" ht="12" customHeight="1" hidden="1" outlineLevel="2">
      <c r="A532" s="267"/>
      <c r="B532" s="14">
        <v>41</v>
      </c>
      <c r="C532" s="14">
        <v>79</v>
      </c>
      <c r="D532" s="14">
        <v>57</v>
      </c>
      <c r="E532" s="15" t="s">
        <v>373</v>
      </c>
      <c r="F532" s="15"/>
      <c r="H532" s="13" t="s">
        <v>1996</v>
      </c>
    </row>
    <row r="533" spans="1:8" ht="12" customHeight="1" hidden="1" outlineLevel="2">
      <c r="A533" s="267"/>
      <c r="B533" s="14">
        <v>41</v>
      </c>
      <c r="C533" s="14">
        <v>79</v>
      </c>
      <c r="D533" s="14">
        <v>59</v>
      </c>
      <c r="E533" s="15" t="s">
        <v>374</v>
      </c>
      <c r="F533" s="15"/>
      <c r="H533" s="13" t="s">
        <v>1996</v>
      </c>
    </row>
    <row r="534" spans="1:9" ht="12.75">
      <c r="A534" s="267"/>
      <c r="B534" s="138">
        <v>42</v>
      </c>
      <c r="C534" s="96"/>
      <c r="D534" s="40"/>
      <c r="E534" s="41" t="s">
        <v>549</v>
      </c>
      <c r="F534" s="107" t="s">
        <v>1757</v>
      </c>
      <c r="G534" s="111">
        <v>1</v>
      </c>
      <c r="H534" s="126" t="s">
        <v>2527</v>
      </c>
      <c r="I534" s="121"/>
    </row>
    <row r="535" spans="1:7" ht="13.5" customHeight="1" outlineLevel="1" collapsed="1">
      <c r="A535" s="267"/>
      <c r="B535" s="28">
        <v>42</v>
      </c>
      <c r="C535" s="94" t="s">
        <v>0</v>
      </c>
      <c r="D535" s="28"/>
      <c r="E535" s="29" t="s">
        <v>352</v>
      </c>
      <c r="F535" s="107" t="s">
        <v>77</v>
      </c>
      <c r="G535" s="111">
        <v>1</v>
      </c>
    </row>
    <row r="536" spans="1:8" ht="12" customHeight="1" hidden="1" outlineLevel="2">
      <c r="A536" s="267"/>
      <c r="B536" s="14">
        <v>42</v>
      </c>
      <c r="C536" s="95">
        <v>1</v>
      </c>
      <c r="D536" s="14">
        <v>51</v>
      </c>
      <c r="E536" s="15" t="s">
        <v>55</v>
      </c>
      <c r="F536" s="15"/>
      <c r="H536" s="128" t="s">
        <v>1996</v>
      </c>
    </row>
    <row r="537" spans="1:8" ht="12" customHeight="1" hidden="1" outlineLevel="2">
      <c r="A537" s="267"/>
      <c r="B537" s="14">
        <v>42</v>
      </c>
      <c r="C537" s="95">
        <v>1</v>
      </c>
      <c r="D537" s="14">
        <v>53</v>
      </c>
      <c r="E537" s="15" t="s">
        <v>56</v>
      </c>
      <c r="F537" s="15"/>
      <c r="H537" s="13" t="s">
        <v>1996</v>
      </c>
    </row>
    <row r="538" spans="1:8" ht="12" customHeight="1" hidden="1" outlineLevel="2">
      <c r="A538" s="267"/>
      <c r="B538" s="14">
        <v>42</v>
      </c>
      <c r="C538" s="95">
        <v>1</v>
      </c>
      <c r="D538" s="14">
        <v>55</v>
      </c>
      <c r="E538" s="15" t="s">
        <v>57</v>
      </c>
      <c r="F538" s="15"/>
      <c r="H538" s="13" t="s">
        <v>1996</v>
      </c>
    </row>
    <row r="539" spans="1:8" ht="12" customHeight="1" hidden="1" outlineLevel="2">
      <c r="A539" s="267"/>
      <c r="B539" s="14">
        <v>42</v>
      </c>
      <c r="C539" s="95">
        <v>1</v>
      </c>
      <c r="D539" s="14">
        <v>57</v>
      </c>
      <c r="E539" s="15" t="s">
        <v>58</v>
      </c>
      <c r="F539" s="15"/>
      <c r="H539" s="13" t="s">
        <v>2528</v>
      </c>
    </row>
    <row r="540" spans="1:8" ht="12" customHeight="1" hidden="1" outlineLevel="2">
      <c r="A540" s="267"/>
      <c r="B540" s="14">
        <v>42</v>
      </c>
      <c r="C540" s="95">
        <v>1</v>
      </c>
      <c r="D540" s="14">
        <v>59</v>
      </c>
      <c r="E540" s="15" t="s">
        <v>59</v>
      </c>
      <c r="F540" s="15"/>
      <c r="H540" s="13" t="s">
        <v>2529</v>
      </c>
    </row>
    <row r="541" spans="1:8" ht="12" customHeight="1" hidden="1" outlineLevel="2">
      <c r="A541" s="267"/>
      <c r="B541" s="14">
        <v>42</v>
      </c>
      <c r="C541" s="95">
        <v>1</v>
      </c>
      <c r="D541" s="14">
        <v>61</v>
      </c>
      <c r="E541" s="107" t="s">
        <v>60</v>
      </c>
      <c r="F541" s="107"/>
      <c r="G541" s="111">
        <v>1</v>
      </c>
      <c r="H541" s="13" t="s">
        <v>2530</v>
      </c>
    </row>
    <row r="542" spans="1:6" ht="12" customHeight="1" outlineLevel="1" collapsed="1">
      <c r="A542" s="267"/>
      <c r="B542" s="28">
        <v>42</v>
      </c>
      <c r="C542" s="94" t="s">
        <v>3</v>
      </c>
      <c r="D542" s="28"/>
      <c r="E542" s="29" t="s">
        <v>377</v>
      </c>
      <c r="F542" s="29" t="s">
        <v>89</v>
      </c>
    </row>
    <row r="543" spans="1:7" ht="12" customHeight="1" hidden="1" outlineLevel="2">
      <c r="A543" s="267"/>
      <c r="B543" s="14">
        <v>42</v>
      </c>
      <c r="C543" s="95">
        <v>4</v>
      </c>
      <c r="D543" s="14">
        <v>51</v>
      </c>
      <c r="E543" s="15" t="s">
        <v>55</v>
      </c>
      <c r="F543" s="15"/>
      <c r="G543" s="13" t="s">
        <v>1996</v>
      </c>
    </row>
    <row r="544" spans="1:7" ht="12" customHeight="1" hidden="1" outlineLevel="2">
      <c r="A544" s="267"/>
      <c r="B544" s="14">
        <v>42</v>
      </c>
      <c r="C544" s="95">
        <v>4</v>
      </c>
      <c r="D544" s="14">
        <v>53</v>
      </c>
      <c r="E544" s="15" t="s">
        <v>56</v>
      </c>
      <c r="F544" s="15"/>
      <c r="G544" s="13" t="s">
        <v>1996</v>
      </c>
    </row>
    <row r="545" spans="1:6" ht="12" customHeight="1" outlineLevel="1" collapsed="1">
      <c r="A545" s="267"/>
      <c r="B545" s="28">
        <v>42</v>
      </c>
      <c r="C545" s="94" t="s">
        <v>2</v>
      </c>
      <c r="D545" s="28"/>
      <c r="E545" s="29" t="s">
        <v>550</v>
      </c>
      <c r="F545" s="29" t="s">
        <v>89</v>
      </c>
    </row>
    <row r="546" spans="1:7" ht="12" customHeight="1" hidden="1" outlineLevel="2">
      <c r="A546" s="267"/>
      <c r="B546" s="14">
        <v>42</v>
      </c>
      <c r="C546" s="95">
        <v>7</v>
      </c>
      <c r="D546" s="14">
        <v>51</v>
      </c>
      <c r="E546" s="15" t="s">
        <v>55</v>
      </c>
      <c r="F546" s="15"/>
      <c r="G546" s="13" t="s">
        <v>1996</v>
      </c>
    </row>
    <row r="547" spans="1:7" ht="12" customHeight="1" hidden="1" outlineLevel="2">
      <c r="A547" s="267"/>
      <c r="B547" s="14">
        <v>42</v>
      </c>
      <c r="C547" s="95">
        <v>7</v>
      </c>
      <c r="D547" s="14">
        <v>53</v>
      </c>
      <c r="E547" s="15" t="s">
        <v>56</v>
      </c>
      <c r="F547" s="15"/>
      <c r="G547" s="13" t="s">
        <v>1996</v>
      </c>
    </row>
    <row r="548" spans="1:9" ht="12">
      <c r="A548" s="267"/>
      <c r="B548" s="40">
        <v>43</v>
      </c>
      <c r="C548" s="96"/>
      <c r="D548" s="40"/>
      <c r="E548" s="42" t="s">
        <v>551</v>
      </c>
      <c r="F548" s="42" t="s">
        <v>617</v>
      </c>
      <c r="I548" s="121"/>
    </row>
    <row r="549" spans="1:6" ht="12" customHeight="1" outlineLevel="1" collapsed="1">
      <c r="A549" s="267"/>
      <c r="B549" s="28">
        <v>43</v>
      </c>
      <c r="C549" s="94" t="s">
        <v>0</v>
      </c>
      <c r="D549" s="28"/>
      <c r="E549" s="29" t="s">
        <v>552</v>
      </c>
      <c r="F549" s="29" t="s">
        <v>102</v>
      </c>
    </row>
    <row r="550" spans="1:7" ht="12" customHeight="1" hidden="1" outlineLevel="2">
      <c r="A550" s="267"/>
      <c r="B550" s="14">
        <v>43</v>
      </c>
      <c r="C550" s="95">
        <v>1</v>
      </c>
      <c r="D550" s="14">
        <v>51</v>
      </c>
      <c r="E550" s="15" t="s">
        <v>378</v>
      </c>
      <c r="F550" s="15"/>
      <c r="G550" s="13" t="s">
        <v>2262</v>
      </c>
    </row>
    <row r="551" spans="1:7" ht="12" customHeight="1" hidden="1" outlineLevel="2">
      <c r="A551" s="267"/>
      <c r="B551" s="14">
        <v>43</v>
      </c>
      <c r="C551" s="95">
        <v>1</v>
      </c>
      <c r="D551" s="14">
        <v>53</v>
      </c>
      <c r="E551" s="15" t="s">
        <v>379</v>
      </c>
      <c r="F551" s="15"/>
      <c r="G551" s="13" t="s">
        <v>1848</v>
      </c>
    </row>
    <row r="552" spans="1:7" ht="12" customHeight="1" hidden="1" outlineLevel="2">
      <c r="A552" s="267"/>
      <c r="B552" s="14">
        <v>43</v>
      </c>
      <c r="C552" s="95">
        <v>1</v>
      </c>
      <c r="D552" s="14">
        <v>55</v>
      </c>
      <c r="E552" s="15" t="s">
        <v>380</v>
      </c>
      <c r="F552" s="15"/>
      <c r="G552" s="120" t="s">
        <v>1996</v>
      </c>
    </row>
    <row r="553" spans="1:7" ht="12" customHeight="1" hidden="1" outlineLevel="2">
      <c r="A553" s="267"/>
      <c r="B553" s="14">
        <v>43</v>
      </c>
      <c r="C553" s="95">
        <v>1</v>
      </c>
      <c r="D553" s="14">
        <v>57</v>
      </c>
      <c r="E553" s="15" t="s">
        <v>381</v>
      </c>
      <c r="F553" s="15"/>
      <c r="G553" s="13" t="s">
        <v>2263</v>
      </c>
    </row>
    <row r="554" spans="1:7" ht="12" customHeight="1" hidden="1" outlineLevel="2">
      <c r="A554" s="267"/>
      <c r="B554" s="14">
        <v>43</v>
      </c>
      <c r="C554" s="95">
        <v>1</v>
      </c>
      <c r="D554" s="14">
        <v>59</v>
      </c>
      <c r="E554" s="15" t="s">
        <v>382</v>
      </c>
      <c r="F554" s="15"/>
      <c r="G554" s="13" t="s">
        <v>2264</v>
      </c>
    </row>
    <row r="555" spans="1:6" ht="12" customHeight="1" outlineLevel="1" collapsed="1">
      <c r="A555" s="267"/>
      <c r="B555" s="28">
        <v>43</v>
      </c>
      <c r="C555" s="94" t="s">
        <v>3</v>
      </c>
      <c r="D555" s="28"/>
      <c r="E555" s="29" t="s">
        <v>383</v>
      </c>
      <c r="F555" s="29" t="s">
        <v>72</v>
      </c>
    </row>
    <row r="556" spans="1:7" ht="12" customHeight="1" hidden="1" outlineLevel="2">
      <c r="A556" s="267"/>
      <c r="B556" s="14">
        <v>43</v>
      </c>
      <c r="C556" s="95">
        <v>4</v>
      </c>
      <c r="D556" s="14">
        <v>51</v>
      </c>
      <c r="E556" s="15" t="s">
        <v>384</v>
      </c>
      <c r="F556" s="15"/>
      <c r="G556" s="13" t="s">
        <v>2265</v>
      </c>
    </row>
    <row r="557" spans="1:7" ht="12" customHeight="1" hidden="1" outlineLevel="2">
      <c r="A557" s="267"/>
      <c r="B557" s="14">
        <v>43</v>
      </c>
      <c r="C557" s="95">
        <v>4</v>
      </c>
      <c r="D557" s="14">
        <v>53</v>
      </c>
      <c r="E557" s="15" t="s">
        <v>385</v>
      </c>
      <c r="F557" s="15"/>
      <c r="G557" s="13" t="s">
        <v>1996</v>
      </c>
    </row>
    <row r="558" spans="1:7" ht="12" customHeight="1" hidden="1" outlineLevel="2">
      <c r="A558" s="267"/>
      <c r="B558" s="14">
        <v>43</v>
      </c>
      <c r="C558" s="95">
        <v>4</v>
      </c>
      <c r="D558" s="14">
        <v>55</v>
      </c>
      <c r="E558" s="133" t="s">
        <v>386</v>
      </c>
      <c r="F558" s="15"/>
      <c r="G558" s="131" t="s">
        <v>2266</v>
      </c>
    </row>
    <row r="559" spans="1:6" ht="12" customHeight="1" outlineLevel="1" collapsed="1">
      <c r="A559" s="267"/>
      <c r="B559" s="28">
        <v>43</v>
      </c>
      <c r="C559" s="94" t="s">
        <v>2</v>
      </c>
      <c r="D559" s="28"/>
      <c r="E559" s="29" t="s">
        <v>387</v>
      </c>
      <c r="F559" s="29" t="s">
        <v>72</v>
      </c>
    </row>
    <row r="560" spans="1:7" ht="12" customHeight="1" hidden="1" outlineLevel="2">
      <c r="A560" s="267"/>
      <c r="B560" s="14">
        <v>43</v>
      </c>
      <c r="C560" s="14">
        <v>7</v>
      </c>
      <c r="D560" s="14">
        <v>51</v>
      </c>
      <c r="E560" s="15" t="s">
        <v>388</v>
      </c>
      <c r="F560" s="15"/>
      <c r="G560" s="13" t="s">
        <v>2267</v>
      </c>
    </row>
    <row r="561" spans="1:7" ht="12" customHeight="1" hidden="1" outlineLevel="2">
      <c r="A561" s="267"/>
      <c r="B561" s="14">
        <v>43</v>
      </c>
      <c r="C561" s="14">
        <v>7</v>
      </c>
      <c r="D561" s="14">
        <v>53</v>
      </c>
      <c r="E561" s="15" t="s">
        <v>389</v>
      </c>
      <c r="F561" s="15"/>
      <c r="G561" s="13" t="s">
        <v>2268</v>
      </c>
    </row>
    <row r="562" spans="1:7" ht="12" customHeight="1" hidden="1" outlineLevel="2">
      <c r="A562" s="267"/>
      <c r="B562" s="14">
        <v>43</v>
      </c>
      <c r="C562" s="14">
        <v>7</v>
      </c>
      <c r="D562" s="14">
        <v>55</v>
      </c>
      <c r="E562" s="15" t="s">
        <v>390</v>
      </c>
      <c r="F562" s="15"/>
      <c r="G562" s="13" t="s">
        <v>1996</v>
      </c>
    </row>
    <row r="563" spans="1:6" ht="12" customHeight="1" outlineLevel="1" collapsed="1">
      <c r="A563" s="267"/>
      <c r="B563" s="28">
        <v>43</v>
      </c>
      <c r="C563" s="28">
        <v>10</v>
      </c>
      <c r="D563" s="28"/>
      <c r="E563" s="29" t="s">
        <v>391</v>
      </c>
      <c r="F563" s="29" t="s">
        <v>72</v>
      </c>
    </row>
    <row r="564" spans="1:7" ht="12" customHeight="1" hidden="1" outlineLevel="2">
      <c r="A564" s="267"/>
      <c r="B564" s="14">
        <v>43</v>
      </c>
      <c r="C564" s="14">
        <v>10</v>
      </c>
      <c r="D564" s="14">
        <v>51</v>
      </c>
      <c r="E564" s="15" t="s">
        <v>218</v>
      </c>
      <c r="F564" s="15"/>
      <c r="G564" s="13" t="s">
        <v>2269</v>
      </c>
    </row>
    <row r="565" spans="1:7" ht="12" customHeight="1" hidden="1" outlineLevel="2">
      <c r="A565" s="267"/>
      <c r="B565" s="14">
        <v>43</v>
      </c>
      <c r="C565" s="14">
        <v>10</v>
      </c>
      <c r="D565" s="14">
        <v>53</v>
      </c>
      <c r="E565" s="15" t="s">
        <v>392</v>
      </c>
      <c r="F565" s="15"/>
      <c r="G565" s="13" t="s">
        <v>1826</v>
      </c>
    </row>
    <row r="566" spans="1:7" ht="12" customHeight="1" hidden="1" outlineLevel="2">
      <c r="A566" s="267"/>
      <c r="B566" s="14">
        <v>43</v>
      </c>
      <c r="C566" s="14">
        <v>10</v>
      </c>
      <c r="D566" s="14">
        <v>55</v>
      </c>
      <c r="E566" s="15" t="s">
        <v>393</v>
      </c>
      <c r="F566" s="15"/>
      <c r="G566" s="13" t="s">
        <v>2270</v>
      </c>
    </row>
    <row r="567" spans="1:6" ht="12" customHeight="1" outlineLevel="1" collapsed="1">
      <c r="A567" s="267"/>
      <c r="B567" s="28">
        <v>43</v>
      </c>
      <c r="C567" s="28">
        <v>13</v>
      </c>
      <c r="D567" s="28"/>
      <c r="E567" s="29" t="s">
        <v>394</v>
      </c>
      <c r="F567" s="29" t="s">
        <v>72</v>
      </c>
    </row>
    <row r="568" spans="1:7" ht="12" customHeight="1" hidden="1" outlineLevel="2">
      <c r="A568" s="267"/>
      <c r="B568" s="14">
        <v>43</v>
      </c>
      <c r="C568" s="14">
        <v>13</v>
      </c>
      <c r="D568" s="14">
        <v>51</v>
      </c>
      <c r="E568" s="15" t="s">
        <v>395</v>
      </c>
      <c r="F568" s="15"/>
      <c r="G568" s="13" t="s">
        <v>2271</v>
      </c>
    </row>
    <row r="569" spans="1:7" ht="12" customHeight="1" hidden="1" outlineLevel="2">
      <c r="A569" s="267"/>
      <c r="B569" s="14">
        <v>43</v>
      </c>
      <c r="C569" s="14">
        <v>13</v>
      </c>
      <c r="D569" s="14">
        <v>53</v>
      </c>
      <c r="E569" s="15" t="s">
        <v>396</v>
      </c>
      <c r="F569" s="15"/>
      <c r="G569" s="131" t="s">
        <v>2272</v>
      </c>
    </row>
    <row r="570" spans="1:7" ht="12" customHeight="1" hidden="1" outlineLevel="2">
      <c r="A570" s="267"/>
      <c r="B570" s="14">
        <v>43</v>
      </c>
      <c r="C570" s="14">
        <v>13</v>
      </c>
      <c r="D570" s="14">
        <v>55</v>
      </c>
      <c r="E570" s="133" t="s">
        <v>397</v>
      </c>
      <c r="F570" s="15"/>
      <c r="G570" s="13" t="s">
        <v>2273</v>
      </c>
    </row>
    <row r="571" spans="1:6" ht="12" customHeight="1" outlineLevel="1" collapsed="1">
      <c r="A571" s="267"/>
      <c r="B571" s="28">
        <v>43</v>
      </c>
      <c r="C571" s="28">
        <v>16</v>
      </c>
      <c r="D571" s="28"/>
      <c r="E571" s="29" t="s">
        <v>398</v>
      </c>
      <c r="F571" s="29" t="s">
        <v>89</v>
      </c>
    </row>
    <row r="572" spans="1:7" ht="12" customHeight="1" hidden="1" outlineLevel="2">
      <c r="A572" s="267"/>
      <c r="B572" s="14">
        <v>43</v>
      </c>
      <c r="C572" s="14">
        <v>16</v>
      </c>
      <c r="D572" s="14">
        <v>51</v>
      </c>
      <c r="E572" s="15" t="s">
        <v>399</v>
      </c>
      <c r="F572" s="15"/>
      <c r="G572" s="13" t="s">
        <v>1996</v>
      </c>
    </row>
    <row r="573" spans="1:7" ht="12" customHeight="1" hidden="1" outlineLevel="2">
      <c r="A573" s="267"/>
      <c r="B573" s="14">
        <v>43</v>
      </c>
      <c r="C573" s="14">
        <v>16</v>
      </c>
      <c r="D573" s="14">
        <v>53</v>
      </c>
      <c r="E573" s="15" t="s">
        <v>400</v>
      </c>
      <c r="F573" s="15"/>
      <c r="G573" s="13" t="s">
        <v>1996</v>
      </c>
    </row>
    <row r="574" spans="1:6" ht="12" customHeight="1" outlineLevel="1" collapsed="1">
      <c r="A574" s="267"/>
      <c r="B574" s="28">
        <v>43</v>
      </c>
      <c r="C574" s="28">
        <v>19</v>
      </c>
      <c r="D574" s="28"/>
      <c r="E574" s="29" t="s">
        <v>401</v>
      </c>
      <c r="F574" s="29" t="s">
        <v>72</v>
      </c>
    </row>
    <row r="575" spans="1:7" ht="12" customHeight="1" hidden="1" outlineLevel="2">
      <c r="A575" s="267"/>
      <c r="B575" s="14">
        <v>43</v>
      </c>
      <c r="C575" s="14">
        <v>19</v>
      </c>
      <c r="D575" s="14">
        <v>51</v>
      </c>
      <c r="E575" s="15" t="s">
        <v>402</v>
      </c>
      <c r="F575" s="15"/>
      <c r="G575" s="13" t="s">
        <v>1822</v>
      </c>
    </row>
    <row r="576" spans="1:7" ht="12" customHeight="1" hidden="1" outlineLevel="2">
      <c r="A576" s="267"/>
      <c r="B576" s="14">
        <v>43</v>
      </c>
      <c r="C576" s="14">
        <v>19</v>
      </c>
      <c r="D576" s="14">
        <v>53</v>
      </c>
      <c r="E576" s="15" t="s">
        <v>73</v>
      </c>
      <c r="F576" s="15"/>
      <c r="G576" s="13" t="s">
        <v>2274</v>
      </c>
    </row>
    <row r="577" spans="1:7" ht="12" customHeight="1" hidden="1" outlineLevel="2">
      <c r="A577" s="267"/>
      <c r="B577" s="14">
        <v>43</v>
      </c>
      <c r="C577" s="14">
        <v>19</v>
      </c>
      <c r="D577" s="14">
        <v>55</v>
      </c>
      <c r="E577" s="15" t="s">
        <v>403</v>
      </c>
      <c r="F577" s="15"/>
      <c r="G577" s="13" t="s">
        <v>1996</v>
      </c>
    </row>
    <row r="578" spans="1:6" ht="12" customHeight="1" outlineLevel="1" collapsed="1">
      <c r="A578" s="267"/>
      <c r="B578" s="28">
        <v>43</v>
      </c>
      <c r="C578" s="28">
        <v>22</v>
      </c>
      <c r="D578" s="28"/>
      <c r="E578" s="29" t="s">
        <v>404</v>
      </c>
      <c r="F578" s="29" t="s">
        <v>102</v>
      </c>
    </row>
    <row r="579" spans="1:7" ht="12" customHeight="1" hidden="1" outlineLevel="2">
      <c r="A579" s="267"/>
      <c r="B579" s="14">
        <v>43</v>
      </c>
      <c r="C579" s="14">
        <v>22</v>
      </c>
      <c r="D579" s="14">
        <v>51</v>
      </c>
      <c r="E579" s="15" t="s">
        <v>405</v>
      </c>
      <c r="F579" s="15"/>
      <c r="G579" s="131" t="s">
        <v>2275</v>
      </c>
    </row>
    <row r="580" spans="1:7" ht="12" customHeight="1" hidden="1" outlineLevel="2">
      <c r="A580" s="267"/>
      <c r="B580" s="14">
        <v>43</v>
      </c>
      <c r="C580" s="14">
        <v>22</v>
      </c>
      <c r="D580" s="14">
        <v>53</v>
      </c>
      <c r="E580" s="133" t="s">
        <v>406</v>
      </c>
      <c r="F580" s="15"/>
      <c r="G580" s="13" t="s">
        <v>2276</v>
      </c>
    </row>
    <row r="581" spans="1:7" ht="12" customHeight="1" hidden="1" outlineLevel="2">
      <c r="A581" s="267"/>
      <c r="B581" s="14">
        <v>43</v>
      </c>
      <c r="C581" s="14">
        <v>22</v>
      </c>
      <c r="D581" s="14">
        <v>55</v>
      </c>
      <c r="E581" s="15" t="s">
        <v>407</v>
      </c>
      <c r="F581" s="15"/>
      <c r="G581" s="13" t="s">
        <v>2277</v>
      </c>
    </row>
    <row r="582" spans="1:7" ht="12" customHeight="1" hidden="1" outlineLevel="2">
      <c r="A582" s="267"/>
      <c r="B582" s="14">
        <v>43</v>
      </c>
      <c r="C582" s="14">
        <v>22</v>
      </c>
      <c r="D582" s="14">
        <v>57</v>
      </c>
      <c r="E582" s="15" t="s">
        <v>408</v>
      </c>
      <c r="F582" s="15"/>
      <c r="G582" s="13" t="s">
        <v>1996</v>
      </c>
    </row>
    <row r="583" spans="1:7" ht="12" customHeight="1" hidden="1" outlineLevel="2">
      <c r="A583" s="267"/>
      <c r="B583" s="14">
        <v>43</v>
      </c>
      <c r="C583" s="14">
        <v>22</v>
      </c>
      <c r="D583" s="14">
        <v>59</v>
      </c>
      <c r="E583" s="15" t="s">
        <v>409</v>
      </c>
      <c r="F583" s="15"/>
      <c r="G583" s="13" t="s">
        <v>2278</v>
      </c>
    </row>
    <row r="584" spans="1:6" ht="12" customHeight="1" outlineLevel="1" collapsed="1">
      <c r="A584" s="267" t="s">
        <v>274</v>
      </c>
      <c r="B584" s="28">
        <v>43</v>
      </c>
      <c r="C584" s="28">
        <v>25</v>
      </c>
      <c r="D584" s="28"/>
      <c r="E584" s="29" t="s">
        <v>410</v>
      </c>
      <c r="F584" s="29" t="s">
        <v>89</v>
      </c>
    </row>
    <row r="585" spans="1:7" ht="12" customHeight="1" hidden="1" outlineLevel="2">
      <c r="A585" s="267"/>
      <c r="B585" s="14">
        <v>43</v>
      </c>
      <c r="C585" s="14">
        <v>25</v>
      </c>
      <c r="D585" s="14">
        <v>51</v>
      </c>
      <c r="E585" s="15" t="s">
        <v>411</v>
      </c>
      <c r="F585" s="15"/>
      <c r="G585" s="13" t="s">
        <v>1790</v>
      </c>
    </row>
    <row r="586" spans="1:7" ht="12" customHeight="1" hidden="1" outlineLevel="2">
      <c r="A586" s="267"/>
      <c r="B586" s="14">
        <v>43</v>
      </c>
      <c r="C586" s="14">
        <v>25</v>
      </c>
      <c r="D586" s="14">
        <v>53</v>
      </c>
      <c r="E586" s="15" t="s">
        <v>412</v>
      </c>
      <c r="F586" s="15"/>
      <c r="G586" s="13" t="s">
        <v>2279</v>
      </c>
    </row>
    <row r="587" spans="1:6" ht="12" customHeight="1" outlineLevel="1" collapsed="1">
      <c r="A587" s="267"/>
      <c r="B587" s="28">
        <v>43</v>
      </c>
      <c r="C587" s="28">
        <v>28</v>
      </c>
      <c r="D587" s="28"/>
      <c r="E587" s="29" t="s">
        <v>413</v>
      </c>
      <c r="F587" s="29" t="s">
        <v>72</v>
      </c>
    </row>
    <row r="588" spans="1:7" ht="12" customHeight="1" hidden="1" outlineLevel="2">
      <c r="A588" s="267"/>
      <c r="B588" s="14">
        <v>43</v>
      </c>
      <c r="C588" s="14">
        <v>28</v>
      </c>
      <c r="D588" s="14">
        <v>51</v>
      </c>
      <c r="E588" s="15" t="s">
        <v>246</v>
      </c>
      <c r="F588" s="15"/>
      <c r="G588" s="13" t="s">
        <v>2280</v>
      </c>
    </row>
    <row r="589" spans="1:7" ht="12" customHeight="1" hidden="1" outlineLevel="2">
      <c r="A589" s="267"/>
      <c r="B589" s="14">
        <v>43</v>
      </c>
      <c r="C589" s="14">
        <v>28</v>
      </c>
      <c r="D589" s="14">
        <v>53</v>
      </c>
      <c r="E589" s="15" t="s">
        <v>414</v>
      </c>
      <c r="F589" s="15"/>
      <c r="G589" s="13" t="s">
        <v>2281</v>
      </c>
    </row>
    <row r="590" spans="1:7" ht="12" customHeight="1" hidden="1" outlineLevel="2">
      <c r="A590" s="267"/>
      <c r="B590" s="14">
        <v>43</v>
      </c>
      <c r="C590" s="14">
        <v>28</v>
      </c>
      <c r="D590" s="14">
        <v>55</v>
      </c>
      <c r="E590" s="15" t="s">
        <v>415</v>
      </c>
      <c r="F590" s="15"/>
      <c r="G590" s="13" t="s">
        <v>2282</v>
      </c>
    </row>
    <row r="591" spans="1:6" ht="12" customHeight="1" outlineLevel="1" collapsed="1">
      <c r="A591" s="267"/>
      <c r="B591" s="28">
        <v>43</v>
      </c>
      <c r="C591" s="28">
        <v>31</v>
      </c>
      <c r="D591" s="28"/>
      <c r="E591" s="29" t="s">
        <v>416</v>
      </c>
      <c r="F591" s="29" t="s">
        <v>72</v>
      </c>
    </row>
    <row r="592" spans="1:7" ht="12" customHeight="1" hidden="1" outlineLevel="2">
      <c r="A592" s="267"/>
      <c r="B592" s="14">
        <v>43</v>
      </c>
      <c r="C592" s="14">
        <v>31</v>
      </c>
      <c r="D592" s="14">
        <v>51</v>
      </c>
      <c r="E592" s="15" t="s">
        <v>417</v>
      </c>
      <c r="F592" s="15"/>
      <c r="G592" s="13" t="s">
        <v>2283</v>
      </c>
    </row>
    <row r="593" spans="1:7" ht="12" customHeight="1" hidden="1" outlineLevel="2">
      <c r="A593" s="267"/>
      <c r="B593" s="14">
        <v>43</v>
      </c>
      <c r="C593" s="14">
        <v>31</v>
      </c>
      <c r="D593" s="14">
        <v>53</v>
      </c>
      <c r="E593" s="15" t="s">
        <v>418</v>
      </c>
      <c r="F593" s="15"/>
      <c r="G593" s="13" t="s">
        <v>2284</v>
      </c>
    </row>
    <row r="594" spans="1:7" ht="12" customHeight="1" hidden="1" outlineLevel="2">
      <c r="A594" s="267"/>
      <c r="B594" s="14">
        <v>43</v>
      </c>
      <c r="C594" s="14">
        <v>31</v>
      </c>
      <c r="D594" s="14">
        <v>55</v>
      </c>
      <c r="E594" s="15" t="s">
        <v>419</v>
      </c>
      <c r="F594" s="15"/>
      <c r="G594" s="13" t="s">
        <v>1823</v>
      </c>
    </row>
    <row r="595" spans="1:6" ht="12" customHeight="1" outlineLevel="1" collapsed="1">
      <c r="A595" s="267"/>
      <c r="B595" s="28">
        <v>43</v>
      </c>
      <c r="C595" s="28">
        <v>34</v>
      </c>
      <c r="D595" s="28"/>
      <c r="E595" s="29" t="s">
        <v>420</v>
      </c>
      <c r="F595" s="29" t="s">
        <v>89</v>
      </c>
    </row>
    <row r="596" spans="1:7" ht="12" customHeight="1" hidden="1" outlineLevel="2">
      <c r="A596" s="267"/>
      <c r="B596" s="14">
        <v>43</v>
      </c>
      <c r="C596" s="14">
        <v>34</v>
      </c>
      <c r="D596" s="14">
        <v>51</v>
      </c>
      <c r="E596" s="15" t="s">
        <v>389</v>
      </c>
      <c r="F596" s="15"/>
      <c r="G596" s="13" t="s">
        <v>1996</v>
      </c>
    </row>
    <row r="597" spans="1:7" ht="12" customHeight="1" hidden="1" outlineLevel="2">
      <c r="A597" s="267"/>
      <c r="B597" s="14">
        <v>43</v>
      </c>
      <c r="C597" s="14">
        <v>34</v>
      </c>
      <c r="D597" s="14">
        <v>53</v>
      </c>
      <c r="E597" s="15" t="s">
        <v>421</v>
      </c>
      <c r="F597" s="15"/>
      <c r="G597" s="13" t="s">
        <v>1996</v>
      </c>
    </row>
    <row r="598" spans="1:6" ht="12" customHeight="1" outlineLevel="1" collapsed="1">
      <c r="A598" s="267"/>
      <c r="B598" s="28">
        <v>43</v>
      </c>
      <c r="C598" s="28">
        <v>37</v>
      </c>
      <c r="D598" s="28"/>
      <c r="E598" s="29" t="s">
        <v>422</v>
      </c>
      <c r="F598" s="29" t="s">
        <v>89</v>
      </c>
    </row>
    <row r="599" spans="1:7" ht="12" customHeight="1" hidden="1" outlineLevel="2">
      <c r="A599" s="267"/>
      <c r="B599" s="14">
        <v>43</v>
      </c>
      <c r="C599" s="14">
        <v>37</v>
      </c>
      <c r="D599" s="14">
        <v>51</v>
      </c>
      <c r="E599" s="15" t="s">
        <v>423</v>
      </c>
      <c r="F599" s="15"/>
      <c r="G599" s="13" t="s">
        <v>2285</v>
      </c>
    </row>
    <row r="600" spans="1:7" ht="12" customHeight="1" hidden="1" outlineLevel="2">
      <c r="A600" s="267"/>
      <c r="B600" s="14">
        <v>43</v>
      </c>
      <c r="C600" s="14">
        <v>37</v>
      </c>
      <c r="D600" s="14">
        <v>53</v>
      </c>
      <c r="E600" s="15" t="s">
        <v>424</v>
      </c>
      <c r="F600" s="15"/>
      <c r="G600" s="13" t="s">
        <v>2286</v>
      </c>
    </row>
    <row r="601" spans="1:6" ht="12" customHeight="1" outlineLevel="1" collapsed="1">
      <c r="A601" s="267"/>
      <c r="B601" s="28">
        <v>43</v>
      </c>
      <c r="C601" s="28">
        <v>40</v>
      </c>
      <c r="D601" s="28"/>
      <c r="E601" s="29" t="s">
        <v>425</v>
      </c>
      <c r="F601" s="29" t="s">
        <v>89</v>
      </c>
    </row>
    <row r="602" spans="1:7" ht="12" customHeight="1" hidden="1" outlineLevel="2">
      <c r="A602" s="267"/>
      <c r="B602" s="14">
        <v>43</v>
      </c>
      <c r="C602" s="14">
        <v>40</v>
      </c>
      <c r="D602" s="14">
        <v>51</v>
      </c>
      <c r="E602" s="15" t="s">
        <v>426</v>
      </c>
      <c r="F602" s="15"/>
      <c r="G602" s="13" t="s">
        <v>2287</v>
      </c>
    </row>
    <row r="603" spans="1:7" ht="12" customHeight="1" hidden="1" outlineLevel="2">
      <c r="A603" s="267"/>
      <c r="B603" s="14">
        <v>43</v>
      </c>
      <c r="C603" s="14">
        <v>40</v>
      </c>
      <c r="D603" s="14">
        <v>53</v>
      </c>
      <c r="E603" s="15" t="s">
        <v>427</v>
      </c>
      <c r="F603" s="15"/>
      <c r="G603" s="13" t="s">
        <v>2288</v>
      </c>
    </row>
    <row r="604" spans="1:6" ht="12" customHeight="1" outlineLevel="1" collapsed="1">
      <c r="A604" s="267"/>
      <c r="B604" s="28">
        <v>43</v>
      </c>
      <c r="C604" s="28">
        <v>43</v>
      </c>
      <c r="D604" s="28"/>
      <c r="E604" s="29" t="s">
        <v>428</v>
      </c>
      <c r="F604" s="29" t="s">
        <v>89</v>
      </c>
    </row>
    <row r="605" spans="1:7" ht="12" customHeight="1" hidden="1" outlineLevel="2">
      <c r="A605" s="267"/>
      <c r="B605" s="14">
        <v>43</v>
      </c>
      <c r="C605" s="14">
        <v>43</v>
      </c>
      <c r="D605" s="14">
        <v>51</v>
      </c>
      <c r="E605" s="15" t="s">
        <v>429</v>
      </c>
      <c r="F605" s="15"/>
      <c r="G605" s="131" t="s">
        <v>2289</v>
      </c>
    </row>
    <row r="606" spans="1:7" ht="12" customHeight="1" hidden="1" outlineLevel="2">
      <c r="A606" s="267"/>
      <c r="B606" s="14">
        <v>43</v>
      </c>
      <c r="C606" s="14">
        <v>43</v>
      </c>
      <c r="D606" s="14">
        <v>53</v>
      </c>
      <c r="E606" s="133" t="s">
        <v>430</v>
      </c>
      <c r="F606" s="15"/>
      <c r="G606" s="13" t="s">
        <v>2290</v>
      </c>
    </row>
    <row r="607" spans="1:6" ht="12" customHeight="1" outlineLevel="1" collapsed="1">
      <c r="A607" s="267"/>
      <c r="B607" s="28">
        <v>43</v>
      </c>
      <c r="C607" s="28">
        <v>46</v>
      </c>
      <c r="D607" s="28"/>
      <c r="E607" s="29" t="s">
        <v>431</v>
      </c>
      <c r="F607" s="29" t="s">
        <v>72</v>
      </c>
    </row>
    <row r="608" spans="1:7" ht="12" customHeight="1" hidden="1" outlineLevel="2">
      <c r="A608" s="267"/>
      <c r="B608" s="14">
        <v>43</v>
      </c>
      <c r="C608" s="14">
        <v>46</v>
      </c>
      <c r="D608" s="14">
        <v>51</v>
      </c>
      <c r="E608" s="15" t="s">
        <v>432</v>
      </c>
      <c r="F608" s="15"/>
      <c r="G608" s="13" t="s">
        <v>1996</v>
      </c>
    </row>
    <row r="609" spans="1:7" ht="12" customHeight="1" hidden="1" outlineLevel="2">
      <c r="A609" s="267"/>
      <c r="B609" s="14">
        <v>43</v>
      </c>
      <c r="C609" s="14">
        <v>46</v>
      </c>
      <c r="D609" s="14">
        <v>53</v>
      </c>
      <c r="E609" s="15" t="s">
        <v>433</v>
      </c>
      <c r="F609" s="15"/>
      <c r="G609" s="13" t="s">
        <v>2291</v>
      </c>
    </row>
    <row r="610" spans="1:7" ht="12" customHeight="1" hidden="1" outlineLevel="2">
      <c r="A610" s="267"/>
      <c r="B610" s="14">
        <v>43</v>
      </c>
      <c r="C610" s="14">
        <v>46</v>
      </c>
      <c r="D610" s="14">
        <v>55</v>
      </c>
      <c r="E610" s="15" t="s">
        <v>434</v>
      </c>
      <c r="F610" s="15"/>
      <c r="G610" s="13" t="s">
        <v>2292</v>
      </c>
    </row>
    <row r="611" spans="1:6" ht="12" customHeight="1" outlineLevel="1" collapsed="1">
      <c r="A611" s="267"/>
      <c r="B611" s="28">
        <v>43</v>
      </c>
      <c r="C611" s="28">
        <v>49</v>
      </c>
      <c r="D611" s="28"/>
      <c r="E611" s="29" t="s">
        <v>435</v>
      </c>
      <c r="F611" s="29" t="s">
        <v>72</v>
      </c>
    </row>
    <row r="612" spans="1:7" ht="12" customHeight="1" hidden="1" outlineLevel="2">
      <c r="A612" s="267"/>
      <c r="B612" s="14">
        <v>43</v>
      </c>
      <c r="C612" s="14">
        <v>49</v>
      </c>
      <c r="D612" s="14">
        <v>51</v>
      </c>
      <c r="E612" s="15" t="s">
        <v>436</v>
      </c>
      <c r="F612" s="15"/>
      <c r="G612" s="13" t="s">
        <v>2293</v>
      </c>
    </row>
    <row r="613" spans="1:7" ht="12" customHeight="1" hidden="1" outlineLevel="2">
      <c r="A613" s="267"/>
      <c r="B613" s="14">
        <v>43</v>
      </c>
      <c r="C613" s="14">
        <v>49</v>
      </c>
      <c r="D613" s="14">
        <v>53</v>
      </c>
      <c r="E613" s="15" t="s">
        <v>222</v>
      </c>
      <c r="F613" s="15"/>
      <c r="G613" s="13" t="s">
        <v>2294</v>
      </c>
    </row>
    <row r="614" spans="1:7" ht="12" customHeight="1" hidden="1" outlineLevel="2">
      <c r="A614" s="267"/>
      <c r="B614" s="14">
        <v>43</v>
      </c>
      <c r="C614" s="14">
        <v>49</v>
      </c>
      <c r="D614" s="14">
        <v>55</v>
      </c>
      <c r="E614" s="15" t="s">
        <v>437</v>
      </c>
      <c r="F614" s="15"/>
      <c r="G614" s="13" t="s">
        <v>2295</v>
      </c>
    </row>
    <row r="615" spans="1:10" ht="12">
      <c r="A615" s="267"/>
      <c r="B615" s="40">
        <v>44</v>
      </c>
      <c r="C615" s="40"/>
      <c r="D615" s="40"/>
      <c r="E615" s="41" t="s">
        <v>553</v>
      </c>
      <c r="F615" s="107" t="s">
        <v>1737</v>
      </c>
      <c r="G615" s="111">
        <v>1</v>
      </c>
      <c r="H615" s="13">
        <v>2007</v>
      </c>
      <c r="I615" s="121"/>
      <c r="J615" s="13" t="s">
        <v>1736</v>
      </c>
    </row>
    <row r="616" spans="1:6" ht="12" customHeight="1" outlineLevel="1" collapsed="1">
      <c r="A616" s="267"/>
      <c r="B616" s="28">
        <v>44</v>
      </c>
      <c r="C616" s="94" t="s">
        <v>0</v>
      </c>
      <c r="D616" s="28"/>
      <c r="E616" s="29" t="s">
        <v>438</v>
      </c>
      <c r="F616" s="29" t="s">
        <v>102</v>
      </c>
    </row>
    <row r="617" spans="1:6" ht="12" customHeight="1" hidden="1" outlineLevel="2">
      <c r="A617" s="267"/>
      <c r="B617" s="14">
        <v>44</v>
      </c>
      <c r="C617" s="95">
        <v>1</v>
      </c>
      <c r="D617" s="14">
        <v>51</v>
      </c>
      <c r="E617" s="15" t="s">
        <v>55</v>
      </c>
      <c r="F617" s="15"/>
    </row>
    <row r="618" spans="1:6" ht="12" customHeight="1" hidden="1" outlineLevel="2">
      <c r="A618" s="267"/>
      <c r="B618" s="14">
        <v>44</v>
      </c>
      <c r="C618" s="95">
        <v>1</v>
      </c>
      <c r="D618" s="14">
        <v>53</v>
      </c>
      <c r="E618" s="15" t="s">
        <v>56</v>
      </c>
      <c r="F618" s="15"/>
    </row>
    <row r="619" spans="1:6" ht="12" customHeight="1" hidden="1" outlineLevel="2">
      <c r="A619" s="267"/>
      <c r="B619" s="14">
        <v>44</v>
      </c>
      <c r="C619" s="95">
        <v>1</v>
      </c>
      <c r="D619" s="14">
        <v>55</v>
      </c>
      <c r="E619" s="15" t="s">
        <v>57</v>
      </c>
      <c r="F619" s="15"/>
    </row>
    <row r="620" spans="1:6" ht="12" customHeight="1" hidden="1" outlineLevel="2">
      <c r="A620" s="267"/>
      <c r="B620" s="14">
        <v>44</v>
      </c>
      <c r="C620" s="95">
        <v>1</v>
      </c>
      <c r="D620" s="14">
        <v>57</v>
      </c>
      <c r="E620" s="15" t="s">
        <v>58</v>
      </c>
      <c r="F620" s="15"/>
    </row>
    <row r="621" spans="1:6" ht="12" customHeight="1" hidden="1" outlineLevel="2">
      <c r="A621" s="267"/>
      <c r="B621" s="14">
        <v>44</v>
      </c>
      <c r="C621" s="95">
        <v>1</v>
      </c>
      <c r="D621" s="14">
        <v>59</v>
      </c>
      <c r="E621" s="15" t="s">
        <v>439</v>
      </c>
      <c r="F621" s="15"/>
    </row>
    <row r="622" spans="1:6" ht="12" customHeight="1" outlineLevel="1" collapsed="1">
      <c r="A622" s="267"/>
      <c r="B622" s="28">
        <v>44</v>
      </c>
      <c r="C622" s="94" t="s">
        <v>3</v>
      </c>
      <c r="D622" s="28"/>
      <c r="E622" s="29" t="s">
        <v>440</v>
      </c>
      <c r="F622" s="29" t="s">
        <v>66</v>
      </c>
    </row>
    <row r="623" spans="1:7" ht="12" customHeight="1" hidden="1" outlineLevel="2">
      <c r="A623" s="267"/>
      <c r="B623" s="14">
        <v>44</v>
      </c>
      <c r="C623" s="95">
        <v>4</v>
      </c>
      <c r="D623" s="14">
        <v>51</v>
      </c>
      <c r="E623" s="15" t="s">
        <v>441</v>
      </c>
      <c r="F623" s="15"/>
      <c r="G623" s="13" t="s">
        <v>1996</v>
      </c>
    </row>
    <row r="624" spans="1:7" ht="12" customHeight="1" hidden="1" outlineLevel="2">
      <c r="A624" s="267"/>
      <c r="B624" s="14">
        <v>44</v>
      </c>
      <c r="C624" s="95">
        <v>4</v>
      </c>
      <c r="D624" s="14">
        <v>53</v>
      </c>
      <c r="E624" s="15" t="s">
        <v>442</v>
      </c>
      <c r="F624" s="15"/>
      <c r="G624" s="13" t="s">
        <v>2075</v>
      </c>
    </row>
    <row r="625" spans="1:7" ht="12" customHeight="1" hidden="1" outlineLevel="2">
      <c r="A625" s="267"/>
      <c r="B625" s="14">
        <v>44</v>
      </c>
      <c r="C625" s="95">
        <v>4</v>
      </c>
      <c r="D625" s="14">
        <v>55</v>
      </c>
      <c r="E625" s="15" t="s">
        <v>443</v>
      </c>
      <c r="F625" s="15"/>
      <c r="G625" s="13" t="s">
        <v>2076</v>
      </c>
    </row>
    <row r="626" spans="1:7" ht="12" customHeight="1" hidden="1" outlineLevel="2">
      <c r="A626" s="267"/>
      <c r="B626" s="14">
        <v>44</v>
      </c>
      <c r="C626" s="95">
        <v>4</v>
      </c>
      <c r="D626" s="14">
        <v>57</v>
      </c>
      <c r="E626" s="15" t="s">
        <v>444</v>
      </c>
      <c r="F626" s="15"/>
      <c r="G626" s="13" t="s">
        <v>1996</v>
      </c>
    </row>
    <row r="627" spans="1:6" ht="12" customHeight="1" outlineLevel="1" collapsed="1">
      <c r="A627" s="267"/>
      <c r="B627" s="28">
        <v>44</v>
      </c>
      <c r="C627" s="94" t="s">
        <v>2</v>
      </c>
      <c r="D627" s="28"/>
      <c r="E627" s="29" t="s">
        <v>445</v>
      </c>
      <c r="F627" s="29" t="s">
        <v>66</v>
      </c>
    </row>
    <row r="628" spans="1:7" ht="12" customHeight="1" hidden="1" outlineLevel="2">
      <c r="A628" s="267"/>
      <c r="B628" s="14">
        <v>44</v>
      </c>
      <c r="C628" s="14">
        <v>7</v>
      </c>
      <c r="D628" s="14">
        <v>51</v>
      </c>
      <c r="E628" s="15" t="s">
        <v>446</v>
      </c>
      <c r="F628" s="15"/>
      <c r="G628" s="13" t="s">
        <v>2077</v>
      </c>
    </row>
    <row r="629" spans="1:7" ht="12" customHeight="1" hidden="1" outlineLevel="2">
      <c r="A629" s="267"/>
      <c r="B629" s="14">
        <v>44</v>
      </c>
      <c r="C629" s="14">
        <v>7</v>
      </c>
      <c r="D629" s="14">
        <v>53</v>
      </c>
      <c r="E629" s="15" t="s">
        <v>447</v>
      </c>
      <c r="F629" s="15"/>
      <c r="G629" s="13" t="s">
        <v>2078</v>
      </c>
    </row>
    <row r="630" spans="1:7" ht="12" customHeight="1" hidden="1" outlineLevel="2">
      <c r="A630" s="267"/>
      <c r="B630" s="14">
        <v>44</v>
      </c>
      <c r="C630" s="14">
        <v>7</v>
      </c>
      <c r="D630" s="14">
        <v>55</v>
      </c>
      <c r="E630" s="15" t="s">
        <v>448</v>
      </c>
      <c r="F630" s="15"/>
      <c r="G630" s="13" t="s">
        <v>1996</v>
      </c>
    </row>
    <row r="631" spans="1:7" ht="12" customHeight="1" hidden="1" outlineLevel="2">
      <c r="A631" s="267"/>
      <c r="B631" s="14">
        <v>44</v>
      </c>
      <c r="C631" s="14">
        <v>7</v>
      </c>
      <c r="D631" s="14">
        <v>57</v>
      </c>
      <c r="E631" s="15" t="s">
        <v>449</v>
      </c>
      <c r="F631" s="15"/>
      <c r="G631" s="13" t="s">
        <v>1996</v>
      </c>
    </row>
    <row r="632" spans="1:9" ht="12" customHeight="1" outlineLevel="1" collapsed="1">
      <c r="A632" s="267"/>
      <c r="B632" s="28">
        <v>44</v>
      </c>
      <c r="C632" s="28">
        <v>10</v>
      </c>
      <c r="D632" s="28"/>
      <c r="E632" s="29" t="s">
        <v>450</v>
      </c>
      <c r="F632" s="107" t="s">
        <v>102</v>
      </c>
      <c r="G632" s="111">
        <v>1</v>
      </c>
      <c r="H632" s="13">
        <v>2007</v>
      </c>
      <c r="I632" s="13" t="s">
        <v>1736</v>
      </c>
    </row>
    <row r="633" spans="1:7" ht="12" customHeight="1" hidden="1" outlineLevel="2">
      <c r="A633" s="267"/>
      <c r="B633" s="14">
        <v>44</v>
      </c>
      <c r="C633" s="14">
        <v>10</v>
      </c>
      <c r="D633" s="14">
        <v>51</v>
      </c>
      <c r="E633" s="15" t="s">
        <v>326</v>
      </c>
      <c r="F633" s="15"/>
      <c r="G633" s="13" t="s">
        <v>2079</v>
      </c>
    </row>
    <row r="634" spans="1:7" ht="12" customHeight="1" hidden="1" outlineLevel="2">
      <c r="A634" s="267"/>
      <c r="B634" s="14">
        <v>44</v>
      </c>
      <c r="C634" s="14">
        <v>10</v>
      </c>
      <c r="D634" s="14">
        <v>53</v>
      </c>
      <c r="E634" s="133" t="s">
        <v>361</v>
      </c>
      <c r="F634" s="15"/>
      <c r="G634" s="131" t="s">
        <v>2080</v>
      </c>
    </row>
    <row r="635" spans="1:7" ht="12" customHeight="1" hidden="1" outlineLevel="2">
      <c r="A635" s="267"/>
      <c r="B635" s="14">
        <v>44</v>
      </c>
      <c r="C635" s="14">
        <v>10</v>
      </c>
      <c r="D635" s="14">
        <v>55</v>
      </c>
      <c r="E635" s="15" t="s">
        <v>451</v>
      </c>
      <c r="F635" s="15"/>
      <c r="G635" s="13" t="s">
        <v>2081</v>
      </c>
    </row>
    <row r="636" spans="1:7" ht="12" customHeight="1" hidden="1" outlineLevel="2">
      <c r="A636" s="267"/>
      <c r="B636" s="14">
        <v>44</v>
      </c>
      <c r="C636" s="14">
        <v>10</v>
      </c>
      <c r="D636" s="14">
        <v>57</v>
      </c>
      <c r="E636" s="15" t="s">
        <v>452</v>
      </c>
      <c r="F636" s="15"/>
      <c r="G636" s="13" t="s">
        <v>1996</v>
      </c>
    </row>
    <row r="637" spans="1:8" ht="12" customHeight="1" hidden="1" outlineLevel="2">
      <c r="A637" s="267"/>
      <c r="B637" s="14">
        <v>44</v>
      </c>
      <c r="C637" s="14">
        <v>10</v>
      </c>
      <c r="D637" s="14">
        <v>59</v>
      </c>
      <c r="E637" s="107" t="s">
        <v>1735</v>
      </c>
      <c r="F637" s="107"/>
      <c r="G637" s="111">
        <v>1</v>
      </c>
      <c r="H637" s="111">
        <v>2007</v>
      </c>
    </row>
    <row r="638" spans="1:6" ht="12" customHeight="1" outlineLevel="1" collapsed="1">
      <c r="A638" s="267"/>
      <c r="B638" s="28">
        <v>44</v>
      </c>
      <c r="C638" s="28">
        <v>13</v>
      </c>
      <c r="D638" s="28"/>
      <c r="E638" s="29" t="s">
        <v>453</v>
      </c>
      <c r="F638" s="29" t="s">
        <v>66</v>
      </c>
    </row>
    <row r="639" spans="1:7" ht="12" customHeight="1" hidden="1" outlineLevel="2">
      <c r="A639" s="267"/>
      <c r="B639" s="14">
        <v>44</v>
      </c>
      <c r="C639" s="14">
        <v>13</v>
      </c>
      <c r="D639" s="14">
        <v>51</v>
      </c>
      <c r="E639" s="15" t="s">
        <v>454</v>
      </c>
      <c r="F639" s="15"/>
      <c r="G639" s="13" t="s">
        <v>1825</v>
      </c>
    </row>
    <row r="640" spans="1:7" ht="12" customHeight="1" hidden="1" outlineLevel="2">
      <c r="A640" s="267"/>
      <c r="B640" s="14">
        <v>44</v>
      </c>
      <c r="C640" s="14">
        <v>13</v>
      </c>
      <c r="D640" s="14">
        <v>53</v>
      </c>
      <c r="E640" s="15" t="s">
        <v>399</v>
      </c>
      <c r="F640" s="15"/>
      <c r="G640" s="13" t="s">
        <v>2082</v>
      </c>
    </row>
    <row r="641" spans="1:7" ht="12" customHeight="1" hidden="1" outlineLevel="2">
      <c r="A641" s="267"/>
      <c r="B641" s="14">
        <v>44</v>
      </c>
      <c r="C641" s="14">
        <v>13</v>
      </c>
      <c r="D641" s="14">
        <v>55</v>
      </c>
      <c r="E641" s="15" t="s">
        <v>137</v>
      </c>
      <c r="F641" s="15"/>
      <c r="G641" s="13" t="s">
        <v>2083</v>
      </c>
    </row>
    <row r="642" spans="1:7" ht="12" customHeight="1" hidden="1" outlineLevel="2">
      <c r="A642" s="267"/>
      <c r="B642" s="14">
        <v>44</v>
      </c>
      <c r="C642" s="14">
        <v>13</v>
      </c>
      <c r="D642" s="14">
        <v>57</v>
      </c>
      <c r="E642" s="15" t="s">
        <v>455</v>
      </c>
      <c r="F642" s="15"/>
      <c r="G642" s="13" t="s">
        <v>2084</v>
      </c>
    </row>
    <row r="643" spans="1:6" ht="12" customHeight="1" outlineLevel="1" collapsed="1">
      <c r="A643" s="267"/>
      <c r="B643" s="28">
        <v>44</v>
      </c>
      <c r="C643" s="28">
        <v>16</v>
      </c>
      <c r="D643" s="28"/>
      <c r="E643" s="29" t="s">
        <v>456</v>
      </c>
      <c r="F643" s="29" t="s">
        <v>89</v>
      </c>
    </row>
    <row r="644" spans="1:6" ht="12" customHeight="1" hidden="1" outlineLevel="2">
      <c r="A644" s="267" t="s">
        <v>274</v>
      </c>
      <c r="B644" s="14">
        <v>44</v>
      </c>
      <c r="C644" s="14">
        <v>16</v>
      </c>
      <c r="D644" s="14">
        <v>51</v>
      </c>
      <c r="E644" s="15" t="s">
        <v>55</v>
      </c>
      <c r="F644" s="15"/>
    </row>
    <row r="645" spans="1:6" ht="12" customHeight="1" hidden="1" outlineLevel="2">
      <c r="A645" s="267"/>
      <c r="B645" s="14">
        <v>44</v>
      </c>
      <c r="C645" s="14">
        <v>16</v>
      </c>
      <c r="D645" s="14">
        <v>53</v>
      </c>
      <c r="E645" s="15" t="s">
        <v>56</v>
      </c>
      <c r="F645" s="15"/>
    </row>
    <row r="646" spans="1:6" ht="12" customHeight="1" outlineLevel="1" collapsed="1">
      <c r="A646" s="267"/>
      <c r="B646" s="28">
        <v>44</v>
      </c>
      <c r="C646" s="28">
        <v>19</v>
      </c>
      <c r="D646" s="28"/>
      <c r="E646" s="29" t="s">
        <v>457</v>
      </c>
      <c r="F646" s="29" t="s">
        <v>72</v>
      </c>
    </row>
    <row r="647" spans="1:7" ht="12" customHeight="1" hidden="1" outlineLevel="2">
      <c r="A647" s="267"/>
      <c r="B647" s="14">
        <v>44</v>
      </c>
      <c r="C647" s="14">
        <v>19</v>
      </c>
      <c r="D647" s="14">
        <v>51</v>
      </c>
      <c r="E647" s="15" t="s">
        <v>218</v>
      </c>
      <c r="F647" s="15"/>
      <c r="G647" s="13" t="s">
        <v>2085</v>
      </c>
    </row>
    <row r="648" spans="1:7" ht="12" customHeight="1" hidden="1" outlineLevel="2">
      <c r="A648" s="267"/>
      <c r="B648" s="14">
        <v>44</v>
      </c>
      <c r="C648" s="14">
        <v>19</v>
      </c>
      <c r="D648" s="14">
        <v>53</v>
      </c>
      <c r="E648" s="15" t="s">
        <v>458</v>
      </c>
      <c r="F648" s="15"/>
      <c r="G648" s="13" t="s">
        <v>1826</v>
      </c>
    </row>
    <row r="649" spans="1:7" ht="12" customHeight="1" hidden="1" outlineLevel="2">
      <c r="A649" s="267"/>
      <c r="B649" s="14">
        <v>44</v>
      </c>
      <c r="C649" s="14">
        <v>19</v>
      </c>
      <c r="D649" s="14">
        <v>55</v>
      </c>
      <c r="E649" s="15" t="s">
        <v>459</v>
      </c>
      <c r="F649" s="15"/>
      <c r="G649" s="13" t="s">
        <v>1996</v>
      </c>
    </row>
    <row r="650" spans="1:6" ht="12" customHeight="1" outlineLevel="1" collapsed="1">
      <c r="A650" s="267"/>
      <c r="B650" s="28">
        <v>44</v>
      </c>
      <c r="C650" s="28">
        <v>22</v>
      </c>
      <c r="D650" s="28"/>
      <c r="E650" s="29" t="s">
        <v>460</v>
      </c>
      <c r="F650" s="29" t="s">
        <v>102</v>
      </c>
    </row>
    <row r="651" spans="1:7" ht="12" customHeight="1" hidden="1" outlineLevel="2">
      <c r="A651" s="267"/>
      <c r="B651" s="14">
        <v>44</v>
      </c>
      <c r="C651" s="14">
        <v>22</v>
      </c>
      <c r="D651" s="14">
        <v>51</v>
      </c>
      <c r="E651" s="15" t="s">
        <v>461</v>
      </c>
      <c r="F651" s="15"/>
      <c r="G651" s="13" t="s">
        <v>1996</v>
      </c>
    </row>
    <row r="652" spans="1:7" ht="12" customHeight="1" hidden="1" outlineLevel="2">
      <c r="A652" s="267"/>
      <c r="B652" s="14">
        <v>44</v>
      </c>
      <c r="C652" s="14">
        <v>22</v>
      </c>
      <c r="D652" s="14">
        <v>53</v>
      </c>
      <c r="E652" s="15" t="s">
        <v>277</v>
      </c>
      <c r="F652" s="15"/>
      <c r="G652" s="13" t="s">
        <v>1996</v>
      </c>
    </row>
    <row r="653" spans="1:7" ht="12" customHeight="1" hidden="1" outlineLevel="2">
      <c r="A653" s="267"/>
      <c r="B653" s="14">
        <v>44</v>
      </c>
      <c r="C653" s="14">
        <v>22</v>
      </c>
      <c r="D653" s="14">
        <v>55</v>
      </c>
      <c r="E653" s="15" t="s">
        <v>462</v>
      </c>
      <c r="F653" s="15"/>
      <c r="G653" s="13" t="s">
        <v>1996</v>
      </c>
    </row>
    <row r="654" spans="1:7" ht="12" customHeight="1" hidden="1" outlineLevel="2">
      <c r="A654" s="267"/>
      <c r="B654" s="14">
        <v>44</v>
      </c>
      <c r="C654" s="14">
        <v>22</v>
      </c>
      <c r="D654" s="14">
        <v>57</v>
      </c>
      <c r="E654" s="15" t="s">
        <v>463</v>
      </c>
      <c r="F654" s="15"/>
      <c r="G654" s="13" t="s">
        <v>1996</v>
      </c>
    </row>
    <row r="655" spans="1:7" ht="12" customHeight="1" hidden="1" outlineLevel="2">
      <c r="A655" s="267"/>
      <c r="B655" s="14">
        <v>44</v>
      </c>
      <c r="C655" s="14">
        <v>22</v>
      </c>
      <c r="D655" s="14">
        <v>59</v>
      </c>
      <c r="E655" s="15" t="s">
        <v>331</v>
      </c>
      <c r="F655" s="15"/>
      <c r="G655" s="13" t="s">
        <v>1996</v>
      </c>
    </row>
    <row r="656" spans="1:6" ht="12" customHeight="1" outlineLevel="1" collapsed="1">
      <c r="A656" s="267"/>
      <c r="B656" s="28">
        <v>44</v>
      </c>
      <c r="C656" s="28">
        <v>25</v>
      </c>
      <c r="D656" s="28"/>
      <c r="E656" s="29" t="s">
        <v>464</v>
      </c>
      <c r="F656" s="29" t="s">
        <v>66</v>
      </c>
    </row>
    <row r="657" spans="1:7" ht="12" customHeight="1" hidden="1" outlineLevel="2">
      <c r="A657" s="267"/>
      <c r="B657" s="14">
        <v>44</v>
      </c>
      <c r="C657" s="14">
        <v>25</v>
      </c>
      <c r="D657" s="14">
        <v>51</v>
      </c>
      <c r="E657" s="15" t="s">
        <v>187</v>
      </c>
      <c r="F657" s="15"/>
      <c r="G657" s="131" t="s">
        <v>2086</v>
      </c>
    </row>
    <row r="658" spans="1:7" ht="12" customHeight="1" hidden="1" outlineLevel="2">
      <c r="A658" s="267"/>
      <c r="B658" s="14">
        <v>44</v>
      </c>
      <c r="C658" s="14">
        <v>25</v>
      </c>
      <c r="D658" s="14">
        <v>53</v>
      </c>
      <c r="E658" s="15" t="s">
        <v>109</v>
      </c>
      <c r="F658" s="15"/>
      <c r="G658" s="13" t="s">
        <v>1996</v>
      </c>
    </row>
    <row r="659" spans="1:7" ht="12" customHeight="1" hidden="1" outlineLevel="2">
      <c r="A659" s="267"/>
      <c r="B659" s="14">
        <v>44</v>
      </c>
      <c r="C659" s="14">
        <v>25</v>
      </c>
      <c r="D659" s="14">
        <v>55</v>
      </c>
      <c r="E659" s="15" t="s">
        <v>465</v>
      </c>
      <c r="F659" s="15"/>
      <c r="G659" s="13" t="s">
        <v>2087</v>
      </c>
    </row>
    <row r="660" spans="1:7" ht="12" customHeight="1" hidden="1" outlineLevel="2">
      <c r="A660" s="267"/>
      <c r="B660" s="14">
        <v>44</v>
      </c>
      <c r="C660" s="14">
        <v>25</v>
      </c>
      <c r="D660" s="14">
        <v>57</v>
      </c>
      <c r="E660" s="133" t="s">
        <v>466</v>
      </c>
      <c r="F660" s="15"/>
      <c r="G660" s="13" t="s">
        <v>2088</v>
      </c>
    </row>
    <row r="661" spans="1:6" ht="12" customHeight="1" outlineLevel="1" collapsed="1">
      <c r="A661" s="267"/>
      <c r="B661" s="28">
        <v>44</v>
      </c>
      <c r="C661" s="28">
        <v>28</v>
      </c>
      <c r="D661" s="28"/>
      <c r="E661" s="29" t="s">
        <v>467</v>
      </c>
      <c r="F661" s="29" t="s">
        <v>66</v>
      </c>
    </row>
    <row r="662" spans="1:7" ht="12" customHeight="1" hidden="1" outlineLevel="2">
      <c r="A662" s="267"/>
      <c r="B662" s="14">
        <v>44</v>
      </c>
      <c r="C662" s="14">
        <v>28</v>
      </c>
      <c r="D662" s="14">
        <v>51</v>
      </c>
      <c r="E662" s="15" t="s">
        <v>73</v>
      </c>
      <c r="F662" s="15"/>
      <c r="G662" s="13" t="s">
        <v>2089</v>
      </c>
    </row>
    <row r="663" spans="1:7" ht="12" customHeight="1" hidden="1" outlineLevel="2">
      <c r="A663" s="267"/>
      <c r="B663" s="14">
        <v>44</v>
      </c>
      <c r="C663" s="14">
        <v>28</v>
      </c>
      <c r="D663" s="14">
        <v>53</v>
      </c>
      <c r="E663" s="15" t="s">
        <v>74</v>
      </c>
      <c r="F663" s="15"/>
      <c r="G663" s="13" t="s">
        <v>1822</v>
      </c>
    </row>
    <row r="664" spans="1:7" ht="12" customHeight="1" hidden="1" outlineLevel="2">
      <c r="A664" s="267"/>
      <c r="B664" s="14">
        <v>44</v>
      </c>
      <c r="C664" s="14">
        <v>28</v>
      </c>
      <c r="D664" s="14">
        <v>55</v>
      </c>
      <c r="E664" s="15" t="s">
        <v>468</v>
      </c>
      <c r="F664" s="15"/>
      <c r="G664" s="13" t="s">
        <v>2090</v>
      </c>
    </row>
    <row r="665" spans="1:7" ht="12" customHeight="1" hidden="1" outlineLevel="2">
      <c r="A665" s="267"/>
      <c r="B665" s="14">
        <v>44</v>
      </c>
      <c r="C665" s="14">
        <v>28</v>
      </c>
      <c r="D665" s="14">
        <v>57</v>
      </c>
      <c r="E665" s="15" t="s">
        <v>469</v>
      </c>
      <c r="F665" s="15"/>
      <c r="G665" s="13" t="s">
        <v>1847</v>
      </c>
    </row>
    <row r="666" spans="1:6" ht="12" customHeight="1" outlineLevel="1" collapsed="1">
      <c r="A666" s="267"/>
      <c r="B666" s="28">
        <v>44</v>
      </c>
      <c r="C666" s="28">
        <v>31</v>
      </c>
      <c r="D666" s="28"/>
      <c r="E666" s="29" t="s">
        <v>470</v>
      </c>
      <c r="F666" s="29" t="s">
        <v>66</v>
      </c>
    </row>
    <row r="667" spans="1:7" ht="12" customHeight="1" hidden="1" outlineLevel="2">
      <c r="A667" s="267"/>
      <c r="B667" s="14">
        <v>44</v>
      </c>
      <c r="C667" s="14">
        <v>31</v>
      </c>
      <c r="D667" s="14">
        <v>51</v>
      </c>
      <c r="E667" s="15" t="s">
        <v>471</v>
      </c>
      <c r="F667" s="15"/>
      <c r="G667" s="13" t="s">
        <v>1930</v>
      </c>
    </row>
    <row r="668" spans="1:7" ht="12" customHeight="1" hidden="1" outlineLevel="2">
      <c r="A668" s="267"/>
      <c r="B668" s="14">
        <v>44</v>
      </c>
      <c r="C668" s="14">
        <v>31</v>
      </c>
      <c r="D668" s="14">
        <v>53</v>
      </c>
      <c r="E668" s="15" t="s">
        <v>472</v>
      </c>
      <c r="F668" s="15"/>
      <c r="G668" s="13" t="s">
        <v>1996</v>
      </c>
    </row>
    <row r="669" spans="1:7" ht="12" customHeight="1" hidden="1" outlineLevel="2">
      <c r="A669" s="267"/>
      <c r="B669" s="14">
        <v>44</v>
      </c>
      <c r="C669" s="14">
        <v>31</v>
      </c>
      <c r="D669" s="14">
        <v>55</v>
      </c>
      <c r="E669" s="15" t="s">
        <v>442</v>
      </c>
      <c r="F669" s="15"/>
      <c r="G669" s="13" t="s">
        <v>2091</v>
      </c>
    </row>
    <row r="670" spans="1:7" ht="12" customHeight="1" hidden="1" outlineLevel="2">
      <c r="A670" s="267"/>
      <c r="B670" s="14">
        <v>44</v>
      </c>
      <c r="C670" s="14">
        <v>31</v>
      </c>
      <c r="D670" s="14">
        <v>57</v>
      </c>
      <c r="E670" s="15" t="s">
        <v>230</v>
      </c>
      <c r="F670" s="15"/>
      <c r="G670" s="13" t="s">
        <v>2076</v>
      </c>
    </row>
    <row r="671" spans="1:6" ht="12" customHeight="1" outlineLevel="1" collapsed="1">
      <c r="A671" s="267"/>
      <c r="B671" s="28">
        <v>44</v>
      </c>
      <c r="C671" s="28">
        <v>34</v>
      </c>
      <c r="D671" s="28"/>
      <c r="E671" s="29" t="s">
        <v>473</v>
      </c>
      <c r="F671" s="29" t="s">
        <v>102</v>
      </c>
    </row>
    <row r="672" spans="1:7" ht="12" customHeight="1" hidden="1" outlineLevel="2">
      <c r="A672" s="267"/>
      <c r="B672" s="14">
        <v>44</v>
      </c>
      <c r="C672" s="14">
        <v>34</v>
      </c>
      <c r="D672" s="14">
        <v>51</v>
      </c>
      <c r="E672" s="15" t="s">
        <v>474</v>
      </c>
      <c r="F672" s="15"/>
      <c r="G672" s="13" t="s">
        <v>2094</v>
      </c>
    </row>
    <row r="673" spans="1:7" ht="12" customHeight="1" hidden="1" outlineLevel="2">
      <c r="A673" s="267"/>
      <c r="B673" s="14">
        <v>44</v>
      </c>
      <c r="C673" s="14">
        <v>34</v>
      </c>
      <c r="D673" s="14">
        <v>53</v>
      </c>
      <c r="E673" s="15" t="s">
        <v>475</v>
      </c>
      <c r="F673" s="15"/>
      <c r="G673" s="13" t="s">
        <v>2092</v>
      </c>
    </row>
    <row r="674" spans="1:7" ht="12" customHeight="1" hidden="1" outlineLevel="2">
      <c r="A674" s="267"/>
      <c r="B674" s="14">
        <v>44</v>
      </c>
      <c r="C674" s="14">
        <v>34</v>
      </c>
      <c r="D674" s="14">
        <v>55</v>
      </c>
      <c r="E674" s="15" t="s">
        <v>476</v>
      </c>
      <c r="F674" s="15"/>
      <c r="G674" s="13" t="s">
        <v>2093</v>
      </c>
    </row>
    <row r="675" spans="1:7" ht="12" customHeight="1" hidden="1" outlineLevel="2">
      <c r="A675" s="267"/>
      <c r="B675" s="14">
        <v>44</v>
      </c>
      <c r="C675" s="14">
        <v>34</v>
      </c>
      <c r="D675" s="14">
        <v>57</v>
      </c>
      <c r="E675" s="15" t="s">
        <v>477</v>
      </c>
      <c r="F675" s="15"/>
      <c r="G675" s="13" t="s">
        <v>2095</v>
      </c>
    </row>
    <row r="676" spans="1:7" ht="12" customHeight="1" hidden="1" outlineLevel="2">
      <c r="A676" s="267"/>
      <c r="B676" s="14">
        <v>44</v>
      </c>
      <c r="C676" s="14">
        <v>34</v>
      </c>
      <c r="D676" s="14">
        <v>59</v>
      </c>
      <c r="E676" s="15" t="s">
        <v>478</v>
      </c>
      <c r="F676" s="15"/>
      <c r="G676" s="13" t="s">
        <v>2096</v>
      </c>
    </row>
    <row r="677" spans="1:6" ht="12" customHeight="1" outlineLevel="1" collapsed="1">
      <c r="A677" s="267"/>
      <c r="B677" s="28">
        <v>44</v>
      </c>
      <c r="C677" s="28">
        <v>37</v>
      </c>
      <c r="D677" s="28"/>
      <c r="E677" s="29" t="s">
        <v>479</v>
      </c>
      <c r="F677" s="29" t="s">
        <v>66</v>
      </c>
    </row>
    <row r="678" spans="1:7" ht="12" customHeight="1" hidden="1" outlineLevel="2">
      <c r="A678" s="267"/>
      <c r="B678" s="14">
        <v>44</v>
      </c>
      <c r="C678" s="14">
        <v>37</v>
      </c>
      <c r="D678" s="14">
        <v>51</v>
      </c>
      <c r="E678" s="133" t="s">
        <v>480</v>
      </c>
      <c r="F678" s="15"/>
      <c r="G678" s="13" t="s">
        <v>2045</v>
      </c>
    </row>
    <row r="679" spans="1:7" ht="12" customHeight="1" hidden="1" outlineLevel="2">
      <c r="A679" s="267"/>
      <c r="B679" s="14">
        <v>44</v>
      </c>
      <c r="C679" s="14">
        <v>37</v>
      </c>
      <c r="D679" s="14">
        <v>53</v>
      </c>
      <c r="E679" s="15" t="s">
        <v>174</v>
      </c>
      <c r="F679" s="15"/>
      <c r="G679" s="13" t="s">
        <v>1839</v>
      </c>
    </row>
    <row r="680" spans="1:7" ht="12" customHeight="1" hidden="1" outlineLevel="2">
      <c r="A680" s="267"/>
      <c r="B680" s="14">
        <v>44</v>
      </c>
      <c r="C680" s="14">
        <v>37</v>
      </c>
      <c r="D680" s="14">
        <v>55</v>
      </c>
      <c r="E680" s="15" t="s">
        <v>250</v>
      </c>
      <c r="F680" s="15"/>
      <c r="G680" s="13" t="s">
        <v>2097</v>
      </c>
    </row>
    <row r="681" spans="1:7" ht="12" customHeight="1" hidden="1" outlineLevel="2">
      <c r="A681" s="267"/>
      <c r="B681" s="14">
        <v>44</v>
      </c>
      <c r="C681" s="14">
        <v>37</v>
      </c>
      <c r="D681" s="14">
        <v>57</v>
      </c>
      <c r="E681" s="15" t="s">
        <v>481</v>
      </c>
      <c r="F681" s="15"/>
      <c r="G681" s="131" t="s">
        <v>2098</v>
      </c>
    </row>
    <row r="682" spans="1:6" ht="12" customHeight="1" outlineLevel="1" collapsed="1">
      <c r="A682" s="267"/>
      <c r="B682" s="28">
        <v>44</v>
      </c>
      <c r="C682" s="28">
        <v>40</v>
      </c>
      <c r="D682" s="28"/>
      <c r="E682" s="29" t="s">
        <v>365</v>
      </c>
      <c r="F682" s="29" t="s">
        <v>102</v>
      </c>
    </row>
    <row r="683" spans="1:7" ht="12" customHeight="1" hidden="1" outlineLevel="2">
      <c r="A683" s="267"/>
      <c r="B683" s="14">
        <v>44</v>
      </c>
      <c r="C683" s="14">
        <v>40</v>
      </c>
      <c r="D683" s="14">
        <v>51</v>
      </c>
      <c r="E683" s="15" t="s">
        <v>458</v>
      </c>
      <c r="F683" s="15"/>
      <c r="G683" s="13" t="s">
        <v>2099</v>
      </c>
    </row>
    <row r="684" spans="1:7" ht="12" customHeight="1" hidden="1" outlineLevel="2">
      <c r="A684" s="267"/>
      <c r="B684" s="14">
        <v>44</v>
      </c>
      <c r="C684" s="14">
        <v>40</v>
      </c>
      <c r="D684" s="14">
        <v>53</v>
      </c>
      <c r="E684" s="15" t="s">
        <v>482</v>
      </c>
      <c r="F684" s="15"/>
      <c r="G684" s="13" t="s">
        <v>2100</v>
      </c>
    </row>
    <row r="685" spans="1:7" ht="12" customHeight="1" hidden="1" outlineLevel="2">
      <c r="A685" s="267"/>
      <c r="B685" s="14">
        <v>44</v>
      </c>
      <c r="C685" s="14">
        <v>40</v>
      </c>
      <c r="D685" s="14">
        <v>55</v>
      </c>
      <c r="E685" s="15" t="s">
        <v>483</v>
      </c>
      <c r="F685" s="15"/>
      <c r="G685" s="13" t="s">
        <v>2101</v>
      </c>
    </row>
    <row r="686" spans="1:7" ht="12" customHeight="1" hidden="1" outlineLevel="2">
      <c r="A686" s="267"/>
      <c r="B686" s="14">
        <v>44</v>
      </c>
      <c r="C686" s="14">
        <v>40</v>
      </c>
      <c r="D686" s="14">
        <v>57</v>
      </c>
      <c r="E686" s="15" t="s">
        <v>484</v>
      </c>
      <c r="F686" s="15"/>
      <c r="G686" s="13" t="s">
        <v>2102</v>
      </c>
    </row>
    <row r="687" spans="1:7" ht="12" customHeight="1" hidden="1" outlineLevel="2">
      <c r="A687" s="267"/>
      <c r="B687" s="14">
        <v>44</v>
      </c>
      <c r="C687" s="14">
        <v>40</v>
      </c>
      <c r="D687" s="14">
        <v>59</v>
      </c>
      <c r="E687" s="15" t="s">
        <v>485</v>
      </c>
      <c r="F687" s="15"/>
      <c r="G687" s="13" t="s">
        <v>1984</v>
      </c>
    </row>
    <row r="688" spans="1:9" ht="12">
      <c r="A688" s="267"/>
      <c r="B688" s="138">
        <v>45</v>
      </c>
      <c r="C688" s="40"/>
      <c r="D688" s="40"/>
      <c r="E688" s="41" t="s">
        <v>554</v>
      </c>
      <c r="F688" s="42" t="s">
        <v>619</v>
      </c>
      <c r="I688" s="121"/>
    </row>
    <row r="689" spans="1:6" ht="12" customHeight="1" outlineLevel="1" collapsed="1">
      <c r="A689" s="267"/>
      <c r="B689" s="28">
        <v>45</v>
      </c>
      <c r="C689" s="94">
        <v>1</v>
      </c>
      <c r="D689" s="28"/>
      <c r="E689" s="29" t="s">
        <v>234</v>
      </c>
      <c r="F689" s="29" t="s">
        <v>486</v>
      </c>
    </row>
    <row r="690" spans="1:6" ht="12" customHeight="1" hidden="1" outlineLevel="2">
      <c r="A690" s="267"/>
      <c r="B690" s="14">
        <v>45</v>
      </c>
      <c r="C690" s="95">
        <v>1</v>
      </c>
      <c r="D690" s="14">
        <v>51</v>
      </c>
      <c r="E690" s="15" t="s">
        <v>55</v>
      </c>
      <c r="F690" s="15"/>
    </row>
    <row r="691" spans="1:6" ht="12" customHeight="1" hidden="1" outlineLevel="2">
      <c r="A691" s="267"/>
      <c r="B691" s="14">
        <v>45</v>
      </c>
      <c r="C691" s="95">
        <v>1</v>
      </c>
      <c r="D691" s="14">
        <v>53</v>
      </c>
      <c r="E691" s="15" t="s">
        <v>56</v>
      </c>
      <c r="F691" s="15"/>
    </row>
    <row r="692" spans="1:6" ht="12" customHeight="1" hidden="1" outlineLevel="2">
      <c r="A692" s="267"/>
      <c r="B692" s="14">
        <v>45</v>
      </c>
      <c r="C692" s="95">
        <v>1</v>
      </c>
      <c r="D692" s="14">
        <v>55</v>
      </c>
      <c r="E692" s="15" t="s">
        <v>57</v>
      </c>
      <c r="F692" s="15"/>
    </row>
    <row r="693" spans="1:6" ht="12" customHeight="1" hidden="1" outlineLevel="2">
      <c r="A693" s="267"/>
      <c r="B693" s="14">
        <v>45</v>
      </c>
      <c r="C693" s="95">
        <v>1</v>
      </c>
      <c r="D693" s="14">
        <v>57</v>
      </c>
      <c r="E693" s="15" t="s">
        <v>58</v>
      </c>
      <c r="F693" s="15"/>
    </row>
    <row r="694" spans="1:6" ht="12" customHeight="1" hidden="1" outlineLevel="2">
      <c r="A694" s="267"/>
      <c r="B694" s="14">
        <v>45</v>
      </c>
      <c r="C694" s="95">
        <v>1</v>
      </c>
      <c r="D694" s="14">
        <v>59</v>
      </c>
      <c r="E694" s="15" t="s">
        <v>59</v>
      </c>
      <c r="F694" s="15"/>
    </row>
    <row r="695" spans="1:6" ht="12" customHeight="1" hidden="1" outlineLevel="2">
      <c r="A695" s="267"/>
      <c r="B695" s="14">
        <v>45</v>
      </c>
      <c r="C695" s="95">
        <v>1</v>
      </c>
      <c r="D695" s="14">
        <v>61</v>
      </c>
      <c r="E695" s="15" t="s">
        <v>60</v>
      </c>
      <c r="F695" s="15"/>
    </row>
    <row r="696" spans="1:6" ht="12" customHeight="1" hidden="1" outlineLevel="2">
      <c r="A696" s="267"/>
      <c r="B696" s="14">
        <v>45</v>
      </c>
      <c r="C696" s="95">
        <v>1</v>
      </c>
      <c r="D696" s="14">
        <v>63</v>
      </c>
      <c r="E696" s="15" t="s">
        <v>61</v>
      </c>
      <c r="F696" s="15"/>
    </row>
    <row r="697" spans="1:6" ht="12" customHeight="1" hidden="1" outlineLevel="2">
      <c r="A697" s="267"/>
      <c r="B697" s="14">
        <v>45</v>
      </c>
      <c r="C697" s="95">
        <v>1</v>
      </c>
      <c r="D697" s="14">
        <v>65</v>
      </c>
      <c r="E697" s="15" t="s">
        <v>62</v>
      </c>
      <c r="F697" s="15"/>
    </row>
    <row r="698" spans="1:6" ht="12" customHeight="1" hidden="1" outlineLevel="2">
      <c r="A698" s="267"/>
      <c r="B698" s="14">
        <v>45</v>
      </c>
      <c r="C698" s="95">
        <v>1</v>
      </c>
      <c r="D698" s="14">
        <v>67</v>
      </c>
      <c r="E698" s="15" t="s">
        <v>63</v>
      </c>
      <c r="F698" s="15"/>
    </row>
    <row r="699" spans="1:6" ht="12" customHeight="1" hidden="1" outlineLevel="2">
      <c r="A699" s="267"/>
      <c r="B699" s="14">
        <v>45</v>
      </c>
      <c r="C699" s="95">
        <v>1</v>
      </c>
      <c r="D699" s="14">
        <v>69</v>
      </c>
      <c r="E699" s="15" t="s">
        <v>64</v>
      </c>
      <c r="F699" s="15"/>
    </row>
    <row r="700" spans="1:6" ht="12" customHeight="1" hidden="1" outlineLevel="2">
      <c r="A700" s="267"/>
      <c r="B700" s="14">
        <v>45</v>
      </c>
      <c r="C700" s="95">
        <v>1</v>
      </c>
      <c r="D700" s="14">
        <v>71</v>
      </c>
      <c r="E700" s="15" t="s">
        <v>487</v>
      </c>
      <c r="F700" s="15"/>
    </row>
    <row r="701" spans="1:6" ht="12" customHeight="1" hidden="1" outlineLevel="2">
      <c r="A701" s="267"/>
      <c r="B701" s="14">
        <v>45</v>
      </c>
      <c r="C701" s="95">
        <v>1</v>
      </c>
      <c r="D701" s="14">
        <v>73</v>
      </c>
      <c r="E701" s="15" t="s">
        <v>488</v>
      </c>
      <c r="F701" s="15"/>
    </row>
    <row r="702" spans="1:6" ht="12" customHeight="1" hidden="1" outlineLevel="2">
      <c r="A702" s="267" t="s">
        <v>274</v>
      </c>
      <c r="B702" s="14">
        <v>45</v>
      </c>
      <c r="C702" s="95">
        <v>1</v>
      </c>
      <c r="D702" s="14">
        <v>75</v>
      </c>
      <c r="E702" s="15" t="s">
        <v>489</v>
      </c>
      <c r="F702" s="15"/>
    </row>
    <row r="703" spans="1:6" ht="12" customHeight="1" hidden="1" outlineLevel="2">
      <c r="A703" s="267"/>
      <c r="B703" s="14">
        <v>45</v>
      </c>
      <c r="C703" s="95">
        <v>1</v>
      </c>
      <c r="D703" s="14">
        <v>77</v>
      </c>
      <c r="E703" s="15" t="s">
        <v>490</v>
      </c>
      <c r="F703" s="15"/>
    </row>
    <row r="704" spans="1:6" ht="12" customHeight="1" hidden="1" outlineLevel="2">
      <c r="A704" s="267"/>
      <c r="B704" s="14">
        <v>45</v>
      </c>
      <c r="C704" s="95">
        <v>1</v>
      </c>
      <c r="D704" s="14">
        <v>79</v>
      </c>
      <c r="E704" s="15" t="s">
        <v>491</v>
      </c>
      <c r="F704" s="15"/>
    </row>
    <row r="705" spans="1:6" ht="12" customHeight="1" hidden="1" outlineLevel="2">
      <c r="A705" s="267"/>
      <c r="B705" s="14">
        <v>45</v>
      </c>
      <c r="C705" s="95">
        <v>1</v>
      </c>
      <c r="D705" s="14">
        <v>81</v>
      </c>
      <c r="E705" s="15" t="s">
        <v>492</v>
      </c>
      <c r="F705" s="15"/>
    </row>
    <row r="706" spans="1:6" ht="12" customHeight="1" outlineLevel="1" collapsed="1">
      <c r="A706" s="267"/>
      <c r="B706" s="28">
        <v>45</v>
      </c>
      <c r="C706" s="94">
        <v>4</v>
      </c>
      <c r="D706" s="28"/>
      <c r="E706" s="29" t="s">
        <v>410</v>
      </c>
      <c r="F706" s="29" t="s">
        <v>89</v>
      </c>
    </row>
    <row r="707" spans="1:6" ht="12" customHeight="1" hidden="1" outlineLevel="2">
      <c r="A707" s="267"/>
      <c r="B707" s="14">
        <v>45</v>
      </c>
      <c r="C707" s="95">
        <v>4</v>
      </c>
      <c r="D707" s="14">
        <v>51</v>
      </c>
      <c r="E707" s="15" t="s">
        <v>258</v>
      </c>
      <c r="F707" s="15"/>
    </row>
    <row r="708" spans="1:6" ht="12" customHeight="1" hidden="1" outlineLevel="2">
      <c r="A708" s="267"/>
      <c r="B708" s="14">
        <v>45</v>
      </c>
      <c r="C708" s="95">
        <v>4</v>
      </c>
      <c r="D708" s="14">
        <v>53</v>
      </c>
      <c r="E708" s="15" t="s">
        <v>430</v>
      </c>
      <c r="F708" s="15"/>
    </row>
    <row r="709" spans="1:6" ht="12" customHeight="1" outlineLevel="1" collapsed="1">
      <c r="A709" s="267"/>
      <c r="B709" s="28">
        <v>45</v>
      </c>
      <c r="C709" s="94">
        <v>7</v>
      </c>
      <c r="D709" s="28"/>
      <c r="E709" s="29" t="s">
        <v>493</v>
      </c>
      <c r="F709" s="29" t="s">
        <v>72</v>
      </c>
    </row>
    <row r="710" spans="1:7" ht="12" customHeight="1" hidden="1" outlineLevel="2">
      <c r="A710" s="267"/>
      <c r="B710" s="14">
        <v>45</v>
      </c>
      <c r="C710" s="14">
        <v>7</v>
      </c>
      <c r="D710" s="14">
        <v>51</v>
      </c>
      <c r="E710" s="15" t="s">
        <v>337</v>
      </c>
      <c r="F710" s="15"/>
      <c r="G710" s="13" t="s">
        <v>1233</v>
      </c>
    </row>
    <row r="711" spans="1:7" ht="12" customHeight="1" hidden="1" outlineLevel="2">
      <c r="A711" s="267"/>
      <c r="B711" s="14">
        <v>45</v>
      </c>
      <c r="C711" s="14">
        <v>7</v>
      </c>
      <c r="D711" s="14">
        <v>53</v>
      </c>
      <c r="E711" s="15" t="s">
        <v>494</v>
      </c>
      <c r="F711" s="15"/>
      <c r="G711" s="13" t="s">
        <v>1234</v>
      </c>
    </row>
    <row r="712" spans="1:7" ht="12" customHeight="1" hidden="1" outlineLevel="2">
      <c r="A712" s="267"/>
      <c r="B712" s="14">
        <v>45</v>
      </c>
      <c r="C712" s="14">
        <v>7</v>
      </c>
      <c r="D712" s="14">
        <v>55</v>
      </c>
      <c r="E712" s="15" t="s">
        <v>380</v>
      </c>
      <c r="F712" s="15"/>
      <c r="G712" s="13" t="s">
        <v>1235</v>
      </c>
    </row>
    <row r="713" spans="1:6" ht="12" customHeight="1" outlineLevel="1" collapsed="1">
      <c r="A713" s="267"/>
      <c r="B713" s="28">
        <v>45</v>
      </c>
      <c r="C713" s="28">
        <v>10</v>
      </c>
      <c r="D713" s="28"/>
      <c r="E713" s="29" t="s">
        <v>495</v>
      </c>
      <c r="F713" s="29" t="s">
        <v>72</v>
      </c>
    </row>
    <row r="714" spans="1:7" ht="12" customHeight="1" hidden="1" outlineLevel="2">
      <c r="A714" s="267"/>
      <c r="B714" s="14">
        <v>45</v>
      </c>
      <c r="C714" s="14">
        <v>10</v>
      </c>
      <c r="D714" s="14">
        <v>51</v>
      </c>
      <c r="E714" s="15" t="s">
        <v>496</v>
      </c>
      <c r="F714" s="15"/>
      <c r="G714" s="13" t="s">
        <v>1815</v>
      </c>
    </row>
    <row r="715" spans="1:7" ht="12" customHeight="1" hidden="1" outlineLevel="2">
      <c r="A715" s="267"/>
      <c r="B715" s="14">
        <v>45</v>
      </c>
      <c r="C715" s="14">
        <v>10</v>
      </c>
      <c r="D715" s="14">
        <v>53</v>
      </c>
      <c r="E715" s="15" t="s">
        <v>497</v>
      </c>
      <c r="F715" s="15"/>
      <c r="G715" s="13" t="s">
        <v>2512</v>
      </c>
    </row>
    <row r="716" spans="1:7" ht="12" customHeight="1" hidden="1" outlineLevel="2">
      <c r="A716" s="267"/>
      <c r="B716" s="14">
        <v>45</v>
      </c>
      <c r="C716" s="14">
        <v>10</v>
      </c>
      <c r="D716" s="14">
        <v>55</v>
      </c>
      <c r="E716" s="15" t="s">
        <v>69</v>
      </c>
      <c r="F716" s="15"/>
      <c r="G716" s="13" t="s">
        <v>2513</v>
      </c>
    </row>
    <row r="717" spans="1:9" ht="12">
      <c r="A717" s="267"/>
      <c r="B717" s="138">
        <v>46</v>
      </c>
      <c r="C717" s="40"/>
      <c r="D717" s="40"/>
      <c r="E717" s="42" t="s">
        <v>555</v>
      </c>
      <c r="F717" s="103" t="s">
        <v>1744</v>
      </c>
      <c r="G717" s="117">
        <v>-1</v>
      </c>
      <c r="I717" s="121" t="s">
        <v>1759</v>
      </c>
    </row>
    <row r="718" spans="1:6" ht="12" customHeight="1" outlineLevel="1" collapsed="1">
      <c r="A718" s="267"/>
      <c r="B718" s="28">
        <v>46</v>
      </c>
      <c r="C718" s="94" t="s">
        <v>0</v>
      </c>
      <c r="D718" s="28"/>
      <c r="E718" s="29" t="s">
        <v>1678</v>
      </c>
      <c r="F718" s="29" t="s">
        <v>102</v>
      </c>
    </row>
    <row r="719" spans="1:7" ht="12" customHeight="1" hidden="1" outlineLevel="2">
      <c r="A719" s="267"/>
      <c r="B719" s="14">
        <v>46</v>
      </c>
      <c r="C719" s="95">
        <v>1</v>
      </c>
      <c r="D719" s="14">
        <v>51</v>
      </c>
      <c r="E719" s="15" t="s">
        <v>499</v>
      </c>
      <c r="F719" s="15"/>
      <c r="G719" s="13" t="s">
        <v>1996</v>
      </c>
    </row>
    <row r="720" spans="1:7" ht="12" customHeight="1" hidden="1" outlineLevel="2">
      <c r="A720" s="267"/>
      <c r="B720" s="14">
        <v>46</v>
      </c>
      <c r="C720" s="95">
        <v>1</v>
      </c>
      <c r="D720" s="14">
        <v>53</v>
      </c>
      <c r="E720" s="15" t="s">
        <v>500</v>
      </c>
      <c r="F720" s="15"/>
      <c r="G720" s="13" t="s">
        <v>1832</v>
      </c>
    </row>
    <row r="721" spans="1:7" ht="12" customHeight="1" hidden="1" outlineLevel="2">
      <c r="A721" s="267"/>
      <c r="B721" s="14">
        <v>46</v>
      </c>
      <c r="C721" s="95">
        <v>1</v>
      </c>
      <c r="D721" s="14">
        <v>55</v>
      </c>
      <c r="E721" s="15" t="s">
        <v>501</v>
      </c>
      <c r="F721" s="15"/>
      <c r="G721" s="13" t="s">
        <v>2029</v>
      </c>
    </row>
    <row r="722" spans="1:7" ht="12" customHeight="1" hidden="1" outlineLevel="2">
      <c r="A722" s="267"/>
      <c r="B722" s="14">
        <v>46</v>
      </c>
      <c r="C722" s="95">
        <v>1</v>
      </c>
      <c r="D722" s="14">
        <v>57</v>
      </c>
      <c r="E722" s="15" t="s">
        <v>502</v>
      </c>
      <c r="F722" s="15"/>
      <c r="G722" s="13" t="s">
        <v>2233</v>
      </c>
    </row>
    <row r="723" spans="1:7" ht="12" customHeight="1" hidden="1" outlineLevel="2">
      <c r="A723" s="267"/>
      <c r="B723" s="14">
        <v>46</v>
      </c>
      <c r="C723" s="95">
        <v>1</v>
      </c>
      <c r="D723" s="14">
        <v>59</v>
      </c>
      <c r="E723" s="15" t="s">
        <v>503</v>
      </c>
      <c r="F723" s="15"/>
      <c r="G723" s="13" t="s">
        <v>2234</v>
      </c>
    </row>
    <row r="724" spans="1:6" ht="12" customHeight="1" outlineLevel="1" collapsed="1">
      <c r="A724" s="267"/>
      <c r="B724" s="28">
        <v>46</v>
      </c>
      <c r="C724" s="94" t="s">
        <v>3</v>
      </c>
      <c r="D724" s="28"/>
      <c r="E724" s="29" t="s">
        <v>504</v>
      </c>
      <c r="F724" s="29" t="s">
        <v>72</v>
      </c>
    </row>
    <row r="725" spans="1:6" ht="12" customHeight="1" hidden="1" outlineLevel="2">
      <c r="A725" s="267"/>
      <c r="B725" s="14">
        <v>46</v>
      </c>
      <c r="C725" s="95">
        <v>4</v>
      </c>
      <c r="D725" s="14">
        <v>51</v>
      </c>
      <c r="E725" s="15" t="s">
        <v>218</v>
      </c>
      <c r="F725" s="15"/>
    </row>
    <row r="726" spans="1:6" ht="12" customHeight="1" hidden="1" outlineLevel="2">
      <c r="A726" s="267"/>
      <c r="B726" s="14">
        <v>46</v>
      </c>
      <c r="C726" s="95">
        <v>4</v>
      </c>
      <c r="D726" s="14">
        <v>53</v>
      </c>
      <c r="E726" s="15" t="s">
        <v>67</v>
      </c>
      <c r="F726" s="15"/>
    </row>
    <row r="727" spans="1:6" ht="12" customHeight="1" hidden="1" outlineLevel="2">
      <c r="A727" s="267"/>
      <c r="B727" s="14">
        <v>46</v>
      </c>
      <c r="C727" s="95">
        <v>4</v>
      </c>
      <c r="D727" s="14">
        <v>55</v>
      </c>
      <c r="E727" s="15" t="s">
        <v>331</v>
      </c>
      <c r="F727" s="15"/>
    </row>
    <row r="728" spans="1:6" ht="12" customHeight="1" outlineLevel="1" collapsed="1">
      <c r="A728" s="267"/>
      <c r="B728" s="28">
        <v>46</v>
      </c>
      <c r="C728" s="94" t="s">
        <v>2</v>
      </c>
      <c r="D728" s="28"/>
      <c r="E728" s="29" t="s">
        <v>221</v>
      </c>
      <c r="F728" s="29" t="s">
        <v>72</v>
      </c>
    </row>
    <row r="729" spans="1:7" ht="12" customHeight="1" hidden="1" outlineLevel="2">
      <c r="A729" s="267"/>
      <c r="B729" s="14">
        <v>46</v>
      </c>
      <c r="C729" s="14">
        <v>7</v>
      </c>
      <c r="D729" s="14">
        <v>51</v>
      </c>
      <c r="E729" s="15" t="s">
        <v>505</v>
      </c>
      <c r="F729" s="15"/>
      <c r="G729" s="13" t="s">
        <v>1996</v>
      </c>
    </row>
    <row r="730" spans="1:7" ht="12" customHeight="1" hidden="1" outlineLevel="2">
      <c r="A730" s="267"/>
      <c r="B730" s="14">
        <v>46</v>
      </c>
      <c r="C730" s="14">
        <v>7</v>
      </c>
      <c r="D730" s="14">
        <v>53</v>
      </c>
      <c r="E730" s="15" t="s">
        <v>506</v>
      </c>
      <c r="F730" s="15"/>
      <c r="G730" s="13" t="s">
        <v>2236</v>
      </c>
    </row>
    <row r="731" spans="1:7" ht="12" customHeight="1" hidden="1" outlineLevel="2">
      <c r="A731" s="267"/>
      <c r="B731" s="14">
        <v>46</v>
      </c>
      <c r="C731" s="14">
        <v>7</v>
      </c>
      <c r="D731" s="14">
        <v>55</v>
      </c>
      <c r="E731" s="15" t="s">
        <v>507</v>
      </c>
      <c r="F731" s="15"/>
      <c r="G731" s="13" t="s">
        <v>2235</v>
      </c>
    </row>
    <row r="732" spans="1:6" ht="12" customHeight="1" outlineLevel="1" collapsed="1">
      <c r="A732" s="267"/>
      <c r="B732" s="28">
        <v>46</v>
      </c>
      <c r="C732" s="28">
        <v>10</v>
      </c>
      <c r="D732" s="28"/>
      <c r="E732" s="29" t="s">
        <v>84</v>
      </c>
      <c r="F732" s="29" t="s">
        <v>66</v>
      </c>
    </row>
    <row r="733" spans="1:7" ht="12" customHeight="1" hidden="1" outlineLevel="2">
      <c r="A733" s="267"/>
      <c r="B733" s="14">
        <v>46</v>
      </c>
      <c r="C733" s="14">
        <v>10</v>
      </c>
      <c r="D733" s="14">
        <v>51</v>
      </c>
      <c r="E733" s="15" t="s">
        <v>508</v>
      </c>
      <c r="F733" s="15"/>
      <c r="G733" s="13" t="s">
        <v>2237</v>
      </c>
    </row>
    <row r="734" spans="1:7" ht="12" customHeight="1" hidden="1" outlineLevel="2">
      <c r="A734" s="267"/>
      <c r="B734" s="14">
        <v>46</v>
      </c>
      <c r="C734" s="14">
        <v>10</v>
      </c>
      <c r="D734" s="14">
        <v>53</v>
      </c>
      <c r="E734" s="15" t="s">
        <v>509</v>
      </c>
      <c r="F734" s="15"/>
      <c r="G734" s="13" t="s">
        <v>2238</v>
      </c>
    </row>
    <row r="735" spans="1:7" ht="12" customHeight="1" hidden="1" outlineLevel="2">
      <c r="A735" s="267"/>
      <c r="B735" s="14">
        <v>46</v>
      </c>
      <c r="C735" s="14">
        <v>10</v>
      </c>
      <c r="D735" s="14">
        <v>55</v>
      </c>
      <c r="E735" s="15" t="s">
        <v>510</v>
      </c>
      <c r="F735" s="15"/>
      <c r="G735" s="13" t="s">
        <v>2239</v>
      </c>
    </row>
    <row r="736" spans="1:7" ht="12" customHeight="1" hidden="1" outlineLevel="2">
      <c r="A736" s="267"/>
      <c r="B736" s="14">
        <v>46</v>
      </c>
      <c r="C736" s="14">
        <v>10</v>
      </c>
      <c r="D736" s="14">
        <v>57</v>
      </c>
      <c r="E736" s="15" t="s">
        <v>511</v>
      </c>
      <c r="F736" s="15"/>
      <c r="G736" s="13" t="s">
        <v>1872</v>
      </c>
    </row>
    <row r="737" spans="1:6" ht="12" customHeight="1" outlineLevel="1" collapsed="1">
      <c r="A737" s="267"/>
      <c r="B737" s="28">
        <v>46</v>
      </c>
      <c r="C737" s="28">
        <v>13</v>
      </c>
      <c r="D737" s="28"/>
      <c r="E737" s="29" t="s">
        <v>512</v>
      </c>
      <c r="F737" s="29" t="s">
        <v>66</v>
      </c>
    </row>
    <row r="738" spans="1:7" ht="12" customHeight="1" hidden="1" outlineLevel="2">
      <c r="A738" s="267"/>
      <c r="B738" s="14">
        <v>46</v>
      </c>
      <c r="C738" s="14">
        <v>13</v>
      </c>
      <c r="D738" s="14">
        <v>51</v>
      </c>
      <c r="E738" s="15" t="s">
        <v>513</v>
      </c>
      <c r="F738" s="15"/>
      <c r="G738" s="13" t="s">
        <v>2240</v>
      </c>
    </row>
    <row r="739" spans="1:7" ht="12" customHeight="1" hidden="1" outlineLevel="2">
      <c r="A739" s="267"/>
      <c r="B739" s="14">
        <v>46</v>
      </c>
      <c r="C739" s="14">
        <v>13</v>
      </c>
      <c r="D739" s="14">
        <v>53</v>
      </c>
      <c r="E739" s="15" t="s">
        <v>514</v>
      </c>
      <c r="F739" s="15"/>
      <c r="G739" s="13" t="s">
        <v>2241</v>
      </c>
    </row>
    <row r="740" spans="1:7" ht="12" customHeight="1" hidden="1" outlineLevel="2">
      <c r="A740" s="267"/>
      <c r="B740" s="14">
        <v>46</v>
      </c>
      <c r="C740" s="14">
        <v>13</v>
      </c>
      <c r="D740" s="14">
        <v>55</v>
      </c>
      <c r="E740" s="15" t="s">
        <v>515</v>
      </c>
      <c r="F740" s="15"/>
      <c r="G740" s="13" t="s">
        <v>1996</v>
      </c>
    </row>
    <row r="741" spans="1:7" ht="12" customHeight="1" hidden="1" outlineLevel="2">
      <c r="A741" s="267"/>
      <c r="B741" s="14">
        <v>46</v>
      </c>
      <c r="C741" s="14">
        <v>13</v>
      </c>
      <c r="D741" s="14">
        <v>57</v>
      </c>
      <c r="E741" s="15" t="s">
        <v>516</v>
      </c>
      <c r="F741" s="15"/>
      <c r="G741" s="13" t="s">
        <v>1996</v>
      </c>
    </row>
    <row r="742" spans="1:6" ht="12" customHeight="1" outlineLevel="1" collapsed="1">
      <c r="A742" s="267"/>
      <c r="B742" s="28">
        <v>46</v>
      </c>
      <c r="C742" s="28">
        <v>16</v>
      </c>
      <c r="D742" s="28"/>
      <c r="E742" s="29" t="s">
        <v>517</v>
      </c>
      <c r="F742" s="29" t="s">
        <v>72</v>
      </c>
    </row>
    <row r="743" spans="1:7" ht="12" customHeight="1" hidden="1" outlineLevel="2">
      <c r="A743" s="267"/>
      <c r="B743" s="14">
        <v>46</v>
      </c>
      <c r="C743" s="14">
        <v>16</v>
      </c>
      <c r="D743" s="14">
        <v>51</v>
      </c>
      <c r="E743" s="15" t="s">
        <v>277</v>
      </c>
      <c r="F743" s="15"/>
      <c r="G743" s="13" t="s">
        <v>2242</v>
      </c>
    </row>
    <row r="744" spans="1:7" ht="12" customHeight="1" hidden="1" outlineLevel="2">
      <c r="A744" s="267"/>
      <c r="B744" s="14">
        <v>46</v>
      </c>
      <c r="C744" s="14">
        <v>16</v>
      </c>
      <c r="D744" s="14">
        <v>53</v>
      </c>
      <c r="E744" s="15" t="s">
        <v>295</v>
      </c>
      <c r="F744" s="15"/>
      <c r="G744" s="13" t="s">
        <v>1967</v>
      </c>
    </row>
    <row r="745" spans="1:7" ht="12" customHeight="1" hidden="1" outlineLevel="2">
      <c r="A745" s="267"/>
      <c r="B745" s="14">
        <v>46</v>
      </c>
      <c r="C745" s="14">
        <v>16</v>
      </c>
      <c r="D745" s="14">
        <v>55</v>
      </c>
      <c r="E745" s="15" t="s">
        <v>518</v>
      </c>
      <c r="F745" s="15"/>
      <c r="G745" s="13" t="s">
        <v>1966</v>
      </c>
    </row>
    <row r="746" spans="1:6" ht="12" customHeight="1" outlineLevel="1" collapsed="1">
      <c r="A746" s="267"/>
      <c r="B746" s="28">
        <v>46</v>
      </c>
      <c r="C746" s="28">
        <v>19</v>
      </c>
      <c r="D746" s="28"/>
      <c r="E746" s="29" t="s">
        <v>519</v>
      </c>
      <c r="F746" s="29" t="s">
        <v>66</v>
      </c>
    </row>
    <row r="747" spans="1:7" ht="12" customHeight="1" hidden="1" outlineLevel="2">
      <c r="A747" s="267"/>
      <c r="B747" s="14">
        <v>46</v>
      </c>
      <c r="C747" s="14">
        <v>19</v>
      </c>
      <c r="D747" s="14">
        <v>51</v>
      </c>
      <c r="E747" s="15" t="s">
        <v>520</v>
      </c>
      <c r="F747" s="15"/>
      <c r="G747" s="13" t="s">
        <v>2243</v>
      </c>
    </row>
    <row r="748" spans="1:7" ht="12" customHeight="1" hidden="1" outlineLevel="2">
      <c r="A748" s="267"/>
      <c r="B748" s="14">
        <v>46</v>
      </c>
      <c r="C748" s="14">
        <v>19</v>
      </c>
      <c r="D748" s="14">
        <v>53</v>
      </c>
      <c r="E748" s="15" t="s">
        <v>73</v>
      </c>
      <c r="F748" s="15"/>
      <c r="G748" s="13" t="s">
        <v>1816</v>
      </c>
    </row>
    <row r="749" spans="1:7" ht="12" customHeight="1" hidden="1" outlineLevel="2">
      <c r="A749" s="267"/>
      <c r="B749" s="14">
        <v>46</v>
      </c>
      <c r="C749" s="14">
        <v>19</v>
      </c>
      <c r="D749" s="14">
        <v>55</v>
      </c>
      <c r="E749" s="15" t="s">
        <v>166</v>
      </c>
      <c r="F749" s="15"/>
      <c r="G749" s="13" t="s">
        <v>1822</v>
      </c>
    </row>
    <row r="750" spans="1:7" ht="12" customHeight="1" hidden="1" outlineLevel="2">
      <c r="A750" s="267"/>
      <c r="B750" s="14">
        <v>46</v>
      </c>
      <c r="C750" s="14">
        <v>19</v>
      </c>
      <c r="D750" s="14">
        <v>57</v>
      </c>
      <c r="E750" s="15" t="s">
        <v>462</v>
      </c>
      <c r="F750" s="15"/>
      <c r="G750" s="13" t="s">
        <v>2244</v>
      </c>
    </row>
    <row r="751" spans="1:6" ht="12" customHeight="1" outlineLevel="1" collapsed="1">
      <c r="A751" s="267"/>
      <c r="B751" s="28">
        <v>46</v>
      </c>
      <c r="C751" s="28">
        <v>22</v>
      </c>
      <c r="D751" s="28"/>
      <c r="E751" s="29" t="s">
        <v>521</v>
      </c>
      <c r="F751" s="29" t="s">
        <v>89</v>
      </c>
    </row>
    <row r="752" spans="1:7" ht="12" customHeight="1" hidden="1" outlineLevel="2">
      <c r="A752" s="267"/>
      <c r="B752" s="14">
        <v>46</v>
      </c>
      <c r="C752" s="14">
        <v>22</v>
      </c>
      <c r="D752" s="14">
        <v>51</v>
      </c>
      <c r="E752" s="15" t="s">
        <v>522</v>
      </c>
      <c r="F752" s="15"/>
      <c r="G752" s="13" t="s">
        <v>2245</v>
      </c>
    </row>
    <row r="753" spans="1:7" ht="12" customHeight="1" hidden="1" outlineLevel="2">
      <c r="A753" s="267"/>
      <c r="B753" s="14">
        <v>46</v>
      </c>
      <c r="C753" s="14">
        <v>22</v>
      </c>
      <c r="D753" s="14">
        <v>53</v>
      </c>
      <c r="E753" s="15" t="s">
        <v>523</v>
      </c>
      <c r="F753" s="15"/>
      <c r="G753" s="13" t="s">
        <v>2246</v>
      </c>
    </row>
    <row r="754" spans="1:6" ht="12" customHeight="1" outlineLevel="1" collapsed="1">
      <c r="A754" s="267"/>
      <c r="B754" s="28">
        <v>46</v>
      </c>
      <c r="C754" s="28">
        <v>25</v>
      </c>
      <c r="D754" s="28"/>
      <c r="E754" s="29" t="s">
        <v>524</v>
      </c>
      <c r="F754" s="29" t="s">
        <v>102</v>
      </c>
    </row>
    <row r="755" spans="1:7" ht="12" customHeight="1" hidden="1" outlineLevel="2">
      <c r="A755" s="267"/>
      <c r="B755" s="14">
        <v>46</v>
      </c>
      <c r="C755" s="14">
        <v>25</v>
      </c>
      <c r="D755" s="14">
        <v>51</v>
      </c>
      <c r="E755" s="15" t="s">
        <v>525</v>
      </c>
      <c r="F755" s="15"/>
      <c r="G755" s="13" t="s">
        <v>2247</v>
      </c>
    </row>
    <row r="756" spans="1:7" ht="12" customHeight="1" hidden="1" outlineLevel="2">
      <c r="A756" s="267"/>
      <c r="B756" s="14">
        <v>46</v>
      </c>
      <c r="C756" s="14">
        <v>25</v>
      </c>
      <c r="D756" s="14">
        <v>53</v>
      </c>
      <c r="E756" s="15" t="s">
        <v>526</v>
      </c>
      <c r="F756" s="15"/>
      <c r="G756" s="13" t="s">
        <v>2248</v>
      </c>
    </row>
    <row r="757" spans="1:7" ht="12" customHeight="1" hidden="1" outlineLevel="2">
      <c r="A757" s="267"/>
      <c r="B757" s="14">
        <v>46</v>
      </c>
      <c r="C757" s="14">
        <v>25</v>
      </c>
      <c r="D757" s="14">
        <v>55</v>
      </c>
      <c r="E757" s="15" t="s">
        <v>331</v>
      </c>
      <c r="F757" s="15"/>
      <c r="G757" s="13" t="s">
        <v>2249</v>
      </c>
    </row>
    <row r="758" spans="1:7" ht="12" customHeight="1" hidden="1" outlineLevel="2">
      <c r="A758" s="267"/>
      <c r="B758" s="14">
        <v>46</v>
      </c>
      <c r="C758" s="14">
        <v>25</v>
      </c>
      <c r="D758" s="14">
        <v>57</v>
      </c>
      <c r="E758" s="15" t="s">
        <v>527</v>
      </c>
      <c r="F758" s="15"/>
      <c r="G758" s="13" t="s">
        <v>2250</v>
      </c>
    </row>
    <row r="759" spans="1:7" ht="12" customHeight="1" hidden="1" outlineLevel="2">
      <c r="A759" s="267"/>
      <c r="B759" s="14">
        <v>46</v>
      </c>
      <c r="C759" s="14">
        <v>25</v>
      </c>
      <c r="D759" s="14">
        <v>59</v>
      </c>
      <c r="E759" s="15" t="s">
        <v>528</v>
      </c>
      <c r="F759" s="15"/>
      <c r="G759" s="13" t="s">
        <v>2251</v>
      </c>
    </row>
    <row r="760" spans="1:6" ht="12" customHeight="1" outlineLevel="1" collapsed="1">
      <c r="A760" s="267"/>
      <c r="B760" s="28">
        <v>46</v>
      </c>
      <c r="C760" s="28">
        <v>28</v>
      </c>
      <c r="D760" s="28"/>
      <c r="E760" s="29" t="s">
        <v>529</v>
      </c>
      <c r="F760" s="29" t="s">
        <v>72</v>
      </c>
    </row>
    <row r="761" spans="1:7" ht="12" customHeight="1" hidden="1" outlineLevel="2">
      <c r="A761" s="267" t="s">
        <v>274</v>
      </c>
      <c r="B761" s="14">
        <v>46</v>
      </c>
      <c r="C761" s="14">
        <v>28</v>
      </c>
      <c r="D761" s="14">
        <v>51</v>
      </c>
      <c r="E761" s="15" t="s">
        <v>530</v>
      </c>
      <c r="F761" s="15"/>
      <c r="G761" s="13" t="s">
        <v>2252</v>
      </c>
    </row>
    <row r="762" spans="1:7" ht="12" customHeight="1" hidden="1" outlineLevel="2">
      <c r="A762" s="267"/>
      <c r="B762" s="14">
        <v>46</v>
      </c>
      <c r="C762" s="14">
        <v>28</v>
      </c>
      <c r="D762" s="14">
        <v>53</v>
      </c>
      <c r="E762" s="15" t="s">
        <v>531</v>
      </c>
      <c r="F762" s="15"/>
      <c r="G762" s="13" t="s">
        <v>1780</v>
      </c>
    </row>
    <row r="763" spans="1:7" ht="12" customHeight="1" hidden="1" outlineLevel="2">
      <c r="A763" s="267"/>
      <c r="B763" s="14">
        <v>46</v>
      </c>
      <c r="C763" s="14">
        <v>28</v>
      </c>
      <c r="D763" s="14">
        <v>55</v>
      </c>
      <c r="E763" s="15" t="s">
        <v>532</v>
      </c>
      <c r="F763" s="15"/>
      <c r="G763" s="13" t="s">
        <v>2253</v>
      </c>
    </row>
    <row r="764" spans="1:7" ht="12" customHeight="1" outlineLevel="1" collapsed="1">
      <c r="A764" s="267"/>
      <c r="B764" s="28">
        <v>46</v>
      </c>
      <c r="C764" s="28">
        <v>31</v>
      </c>
      <c r="D764" s="28"/>
      <c r="E764" s="29" t="s">
        <v>533</v>
      </c>
      <c r="F764" s="103" t="s">
        <v>66</v>
      </c>
      <c r="G764" s="117">
        <v>-1</v>
      </c>
    </row>
    <row r="765" spans="1:7" ht="12" customHeight="1" hidden="1" outlineLevel="2">
      <c r="A765" s="267"/>
      <c r="B765" s="14">
        <v>46</v>
      </c>
      <c r="C765" s="14">
        <v>31</v>
      </c>
      <c r="D765" s="14">
        <v>51</v>
      </c>
      <c r="E765" s="15" t="s">
        <v>218</v>
      </c>
      <c r="F765" s="15"/>
      <c r="G765" s="13" t="s">
        <v>1823</v>
      </c>
    </row>
    <row r="766" spans="1:7" ht="12" customHeight="1" hidden="1" outlineLevel="2">
      <c r="A766" s="267"/>
      <c r="B766" s="14">
        <v>46</v>
      </c>
      <c r="C766" s="14">
        <v>31</v>
      </c>
      <c r="D766" s="14">
        <v>53</v>
      </c>
      <c r="E766" s="15" t="s">
        <v>534</v>
      </c>
      <c r="F766" s="15"/>
      <c r="G766" s="13" t="s">
        <v>2254</v>
      </c>
    </row>
    <row r="767" spans="1:7" ht="12" customHeight="1" hidden="1" outlineLevel="2">
      <c r="A767" s="267"/>
      <c r="B767" s="14">
        <v>46</v>
      </c>
      <c r="C767" s="14">
        <v>31</v>
      </c>
      <c r="D767" s="14">
        <v>55</v>
      </c>
      <c r="E767" s="15" t="s">
        <v>174</v>
      </c>
      <c r="F767" s="15"/>
      <c r="G767" s="13" t="s">
        <v>1996</v>
      </c>
    </row>
    <row r="768" spans="1:7" ht="12" customHeight="1" hidden="1" outlineLevel="2">
      <c r="A768" s="267"/>
      <c r="B768" s="14">
        <v>46</v>
      </c>
      <c r="C768" s="14">
        <v>31</v>
      </c>
      <c r="D768" s="14">
        <v>57</v>
      </c>
      <c r="E768" s="15" t="s">
        <v>418</v>
      </c>
      <c r="F768" s="15"/>
      <c r="G768" s="13" t="s">
        <v>1826</v>
      </c>
    </row>
    <row r="769" spans="1:7" ht="12" customHeight="1" hidden="1" outlineLevel="2">
      <c r="A769" s="267"/>
      <c r="B769" s="14">
        <v>46</v>
      </c>
      <c r="C769" s="14">
        <v>31</v>
      </c>
      <c r="D769" s="14">
        <v>59</v>
      </c>
      <c r="E769" s="103" t="s">
        <v>535</v>
      </c>
      <c r="F769" s="103"/>
      <c r="G769" s="117">
        <v>-1</v>
      </c>
    </row>
    <row r="770" spans="1:6" ht="12" customHeight="1" outlineLevel="1" collapsed="1">
      <c r="A770" s="267"/>
      <c r="B770" s="28">
        <v>46</v>
      </c>
      <c r="C770" s="28">
        <v>34</v>
      </c>
      <c r="D770" s="28"/>
      <c r="E770" s="29" t="s">
        <v>536</v>
      </c>
      <c r="F770" s="29" t="s">
        <v>66</v>
      </c>
    </row>
    <row r="771" spans="1:7" ht="12" customHeight="1" hidden="1" outlineLevel="2">
      <c r="A771" s="267"/>
      <c r="B771" s="14">
        <v>46</v>
      </c>
      <c r="C771" s="14">
        <v>34</v>
      </c>
      <c r="D771" s="14">
        <v>51</v>
      </c>
      <c r="E771" s="15" t="s">
        <v>73</v>
      </c>
      <c r="F771" s="15"/>
      <c r="G771" s="13" t="s">
        <v>2255</v>
      </c>
    </row>
    <row r="772" spans="1:7" ht="12" customHeight="1" hidden="1" outlineLevel="2">
      <c r="A772" s="267"/>
      <c r="B772" s="14">
        <v>46</v>
      </c>
      <c r="C772" s="14">
        <v>34</v>
      </c>
      <c r="D772" s="14">
        <v>53</v>
      </c>
      <c r="E772" s="15" t="s">
        <v>537</v>
      </c>
      <c r="F772" s="15"/>
      <c r="G772" s="13" t="s">
        <v>1816</v>
      </c>
    </row>
    <row r="773" spans="1:7" ht="12" customHeight="1" hidden="1" outlineLevel="2">
      <c r="A773" s="267"/>
      <c r="B773" s="14">
        <v>46</v>
      </c>
      <c r="C773" s="14">
        <v>34</v>
      </c>
      <c r="D773" s="14">
        <v>55</v>
      </c>
      <c r="E773" s="15" t="s">
        <v>166</v>
      </c>
      <c r="F773" s="15"/>
      <c r="G773" s="13" t="s">
        <v>2256</v>
      </c>
    </row>
    <row r="774" spans="1:7" ht="12" customHeight="1" hidden="1" outlineLevel="2">
      <c r="A774" s="267"/>
      <c r="B774" s="14">
        <v>46</v>
      </c>
      <c r="C774" s="14">
        <v>34</v>
      </c>
      <c r="D774" s="14">
        <v>57</v>
      </c>
      <c r="E774" s="15" t="s">
        <v>538</v>
      </c>
      <c r="F774" s="15"/>
      <c r="G774" s="13" t="s">
        <v>1822</v>
      </c>
    </row>
    <row r="775" spans="1:6" ht="12" customHeight="1" outlineLevel="1" collapsed="1">
      <c r="A775" s="267"/>
      <c r="B775" s="28">
        <v>46</v>
      </c>
      <c r="C775" s="28">
        <v>37</v>
      </c>
      <c r="D775" s="28"/>
      <c r="E775" s="29" t="s">
        <v>539</v>
      </c>
      <c r="F775" s="29" t="s">
        <v>72</v>
      </c>
    </row>
    <row r="776" spans="1:6" ht="12" customHeight="1" hidden="1" outlineLevel="2">
      <c r="A776" s="267"/>
      <c r="B776" s="14">
        <v>46</v>
      </c>
      <c r="C776" s="14">
        <v>37</v>
      </c>
      <c r="D776" s="14">
        <v>51</v>
      </c>
      <c r="E776" s="15" t="s">
        <v>540</v>
      </c>
      <c r="F776" s="15"/>
    </row>
    <row r="777" spans="1:6" ht="12" customHeight="1" hidden="1" outlineLevel="2">
      <c r="A777" s="267"/>
      <c r="B777" s="14">
        <v>46</v>
      </c>
      <c r="C777" s="14">
        <v>37</v>
      </c>
      <c r="D777" s="14">
        <v>53</v>
      </c>
      <c r="E777" s="15" t="s">
        <v>541</v>
      </c>
      <c r="F777" s="15"/>
    </row>
    <row r="778" spans="1:6" ht="12" customHeight="1" hidden="1" outlineLevel="2">
      <c r="A778" s="267"/>
      <c r="B778" s="14">
        <v>46</v>
      </c>
      <c r="C778" s="14">
        <v>37</v>
      </c>
      <c r="D778" s="14">
        <v>55</v>
      </c>
      <c r="E778" s="15" t="s">
        <v>542</v>
      </c>
      <c r="F778" s="15"/>
    </row>
    <row r="779" spans="1:6" ht="12" customHeight="1" outlineLevel="1" collapsed="1">
      <c r="A779" s="267"/>
      <c r="B779" s="28">
        <v>46</v>
      </c>
      <c r="C779" s="28">
        <v>40</v>
      </c>
      <c r="D779" s="28"/>
      <c r="E779" s="29" t="s">
        <v>543</v>
      </c>
      <c r="F779" s="29" t="s">
        <v>72</v>
      </c>
    </row>
    <row r="780" spans="1:7" ht="12" customHeight="1" hidden="1" outlineLevel="2">
      <c r="A780" s="267"/>
      <c r="B780" s="14">
        <v>46</v>
      </c>
      <c r="C780" s="14">
        <v>40</v>
      </c>
      <c r="D780" s="14">
        <v>51</v>
      </c>
      <c r="E780" s="15" t="s">
        <v>544</v>
      </c>
      <c r="F780" s="15"/>
      <c r="G780" s="13" t="s">
        <v>2257</v>
      </c>
    </row>
    <row r="781" spans="1:7" ht="12" customHeight="1" hidden="1" outlineLevel="2">
      <c r="A781" s="267"/>
      <c r="B781" s="14">
        <v>46</v>
      </c>
      <c r="C781" s="14">
        <v>40</v>
      </c>
      <c r="D781" s="14">
        <v>53</v>
      </c>
      <c r="E781" s="15" t="s">
        <v>545</v>
      </c>
      <c r="F781" s="15"/>
      <c r="G781" s="13" t="s">
        <v>2258</v>
      </c>
    </row>
    <row r="782" spans="1:7" ht="12" customHeight="1" hidden="1" outlineLevel="2">
      <c r="A782" s="267"/>
      <c r="B782" s="14">
        <v>46</v>
      </c>
      <c r="C782" s="14">
        <v>40</v>
      </c>
      <c r="D782" s="14">
        <v>55</v>
      </c>
      <c r="E782" s="15" t="s">
        <v>546</v>
      </c>
      <c r="F782" s="15"/>
      <c r="G782" s="13" t="s">
        <v>2259</v>
      </c>
    </row>
    <row r="783" spans="1:6" ht="12" customHeight="1" outlineLevel="1" collapsed="1">
      <c r="A783" s="267"/>
      <c r="B783" s="28">
        <v>46</v>
      </c>
      <c r="C783" s="28">
        <v>43</v>
      </c>
      <c r="D783" s="28"/>
      <c r="E783" s="29" t="s">
        <v>547</v>
      </c>
      <c r="F783" s="29" t="s">
        <v>72</v>
      </c>
    </row>
    <row r="784" spans="1:7" ht="12" customHeight="1" hidden="1" outlineLevel="2">
      <c r="A784" s="267"/>
      <c r="B784" s="14">
        <v>46</v>
      </c>
      <c r="C784" s="14">
        <v>43</v>
      </c>
      <c r="D784" s="14">
        <v>51</v>
      </c>
      <c r="E784" s="15" t="s">
        <v>1687</v>
      </c>
      <c r="F784" s="15"/>
      <c r="G784" s="13" t="s">
        <v>2260</v>
      </c>
    </row>
    <row r="785" spans="1:7" ht="12" customHeight="1" hidden="1" outlineLevel="2">
      <c r="A785" s="267"/>
      <c r="B785" s="14">
        <v>46</v>
      </c>
      <c r="C785" s="14">
        <v>43</v>
      </c>
      <c r="D785" s="14">
        <v>53</v>
      </c>
      <c r="E785" s="15" t="s">
        <v>548</v>
      </c>
      <c r="F785" s="15"/>
      <c r="G785" s="13" t="s">
        <v>2261</v>
      </c>
    </row>
    <row r="786" spans="1:7" ht="12" customHeight="1" hidden="1" outlineLevel="2">
      <c r="A786" s="267"/>
      <c r="B786" s="14">
        <v>46</v>
      </c>
      <c r="C786" s="14">
        <v>43</v>
      </c>
      <c r="D786" s="14">
        <v>55</v>
      </c>
      <c r="E786" s="15" t="s">
        <v>390</v>
      </c>
      <c r="F786" s="15"/>
      <c r="G786" s="13" t="s">
        <v>1996</v>
      </c>
    </row>
    <row r="787" spans="1:9" ht="12">
      <c r="A787" s="267"/>
      <c r="B787" s="138">
        <v>48</v>
      </c>
      <c r="C787" s="40"/>
      <c r="D787" s="40"/>
      <c r="E787" s="42" t="s">
        <v>612</v>
      </c>
      <c r="F787" s="42" t="s">
        <v>620</v>
      </c>
      <c r="I787" s="121"/>
    </row>
    <row r="788" spans="1:6" ht="12" outlineLevel="1" collapsed="1">
      <c r="A788" s="267"/>
      <c r="B788" s="28">
        <v>48</v>
      </c>
      <c r="C788" s="94" t="s">
        <v>0</v>
      </c>
      <c r="D788" s="28"/>
      <c r="E788" s="29" t="s">
        <v>613</v>
      </c>
      <c r="F788" s="29" t="s">
        <v>130</v>
      </c>
    </row>
    <row r="789" spans="1:7" ht="12.75" customHeight="1" hidden="1" outlineLevel="2">
      <c r="A789" s="267"/>
      <c r="B789" s="14">
        <v>48</v>
      </c>
      <c r="C789" s="95">
        <v>1</v>
      </c>
      <c r="D789" s="14">
        <v>51</v>
      </c>
      <c r="E789" s="15" t="s">
        <v>556</v>
      </c>
      <c r="F789" s="15"/>
      <c r="G789" s="13" t="s">
        <v>1233</v>
      </c>
    </row>
    <row r="790" spans="1:7" ht="12.75" customHeight="1" hidden="1" outlineLevel="2">
      <c r="A790" s="267"/>
      <c r="B790" s="14">
        <v>48</v>
      </c>
      <c r="C790" s="95">
        <v>1</v>
      </c>
      <c r="D790" s="14">
        <v>53</v>
      </c>
      <c r="E790" s="15" t="s">
        <v>557</v>
      </c>
      <c r="F790" s="15"/>
      <c r="G790" s="13" t="s">
        <v>1234</v>
      </c>
    </row>
    <row r="791" spans="1:7" ht="12.75" customHeight="1" hidden="1" outlineLevel="2">
      <c r="A791" s="267"/>
      <c r="B791" s="14">
        <v>48</v>
      </c>
      <c r="C791" s="95">
        <v>1</v>
      </c>
      <c r="D791" s="14">
        <v>55</v>
      </c>
      <c r="E791" s="15" t="s">
        <v>520</v>
      </c>
      <c r="F791" s="15"/>
      <c r="G791" s="13" t="s">
        <v>1235</v>
      </c>
    </row>
    <row r="792" spans="1:7" ht="12.75" customHeight="1" hidden="1" outlineLevel="2">
      <c r="A792" s="267"/>
      <c r="B792" s="14">
        <v>48</v>
      </c>
      <c r="C792" s="95">
        <v>1</v>
      </c>
      <c r="D792" s="14">
        <v>57</v>
      </c>
      <c r="E792" s="15" t="s">
        <v>295</v>
      </c>
      <c r="F792" s="15"/>
      <c r="G792" s="13" t="s">
        <v>1236</v>
      </c>
    </row>
    <row r="793" spans="1:7" ht="12.75" customHeight="1" hidden="1" outlineLevel="2">
      <c r="A793" s="267"/>
      <c r="B793" s="14">
        <v>48</v>
      </c>
      <c r="C793" s="95">
        <v>1</v>
      </c>
      <c r="D793" s="14">
        <v>59</v>
      </c>
      <c r="E793" s="15" t="s">
        <v>67</v>
      </c>
      <c r="F793" s="15"/>
      <c r="G793" s="13" t="s">
        <v>1237</v>
      </c>
    </row>
    <row r="794" spans="1:7" ht="12.75" customHeight="1" hidden="1" outlineLevel="2">
      <c r="A794" s="267"/>
      <c r="B794" s="14">
        <v>48</v>
      </c>
      <c r="C794" s="95">
        <v>1</v>
      </c>
      <c r="D794" s="14">
        <v>61</v>
      </c>
      <c r="E794" s="15" t="s">
        <v>558</v>
      </c>
      <c r="F794" s="15"/>
      <c r="G794" s="13" t="s">
        <v>1238</v>
      </c>
    </row>
    <row r="795" spans="1:7" ht="12.75" customHeight="1" hidden="1" outlineLevel="2">
      <c r="A795" s="267"/>
      <c r="B795" s="14">
        <v>48</v>
      </c>
      <c r="C795" s="95">
        <v>1</v>
      </c>
      <c r="D795" s="14">
        <v>63</v>
      </c>
      <c r="E795" s="15" t="s">
        <v>559</v>
      </c>
      <c r="F795" s="15"/>
      <c r="G795" s="13" t="s">
        <v>1239</v>
      </c>
    </row>
    <row r="796" spans="1:7" ht="12.75" customHeight="1" hidden="1" outlineLevel="2">
      <c r="A796" s="267"/>
      <c r="B796" s="14">
        <v>48</v>
      </c>
      <c r="C796" s="95">
        <v>1</v>
      </c>
      <c r="D796" s="14">
        <v>65</v>
      </c>
      <c r="E796" s="15" t="s">
        <v>560</v>
      </c>
      <c r="F796" s="15"/>
      <c r="G796" s="13" t="s">
        <v>1240</v>
      </c>
    </row>
    <row r="797" spans="1:7" ht="12.75" customHeight="1" hidden="1" outlineLevel="2">
      <c r="A797" s="267"/>
      <c r="B797" s="14">
        <v>48</v>
      </c>
      <c r="C797" s="95">
        <v>1</v>
      </c>
      <c r="D797" s="14">
        <v>67</v>
      </c>
      <c r="E797" s="15" t="s">
        <v>561</v>
      </c>
      <c r="F797" s="15"/>
      <c r="G797" s="13" t="s">
        <v>1241</v>
      </c>
    </row>
    <row r="798" spans="1:6" ht="12" outlineLevel="1" collapsed="1">
      <c r="A798" s="267"/>
      <c r="B798" s="28">
        <v>48</v>
      </c>
      <c r="C798" s="94" t="s">
        <v>3</v>
      </c>
      <c r="D798" s="28"/>
      <c r="E798" s="29" t="s">
        <v>562</v>
      </c>
      <c r="F798" s="29" t="s">
        <v>102</v>
      </c>
    </row>
    <row r="799" spans="1:7" ht="12.75" customHeight="1" hidden="1" outlineLevel="2">
      <c r="A799" s="267"/>
      <c r="B799" s="14">
        <v>48</v>
      </c>
      <c r="C799" s="95">
        <v>4</v>
      </c>
      <c r="D799" s="14">
        <v>51</v>
      </c>
      <c r="E799" s="15" t="s">
        <v>563</v>
      </c>
      <c r="F799" s="15"/>
      <c r="G799" s="13" t="s">
        <v>1233</v>
      </c>
    </row>
    <row r="800" spans="1:7" ht="12.75" customHeight="1" hidden="1" outlineLevel="2">
      <c r="A800" s="267"/>
      <c r="B800" s="14">
        <v>48</v>
      </c>
      <c r="C800" s="95">
        <v>4</v>
      </c>
      <c r="D800" s="14">
        <v>53</v>
      </c>
      <c r="E800" s="15" t="s">
        <v>564</v>
      </c>
      <c r="F800" s="15"/>
      <c r="G800" s="13" t="s">
        <v>1234</v>
      </c>
    </row>
    <row r="801" spans="1:7" ht="12.75" customHeight="1" hidden="1" outlineLevel="2">
      <c r="A801" s="267"/>
      <c r="B801" s="14">
        <v>48</v>
      </c>
      <c r="C801" s="95">
        <v>4</v>
      </c>
      <c r="D801" s="14">
        <v>55</v>
      </c>
      <c r="E801" s="15" t="s">
        <v>565</v>
      </c>
      <c r="F801" s="15"/>
      <c r="G801" s="13" t="s">
        <v>1235</v>
      </c>
    </row>
    <row r="802" spans="1:7" ht="12.75" customHeight="1" hidden="1" outlineLevel="2">
      <c r="A802" s="267"/>
      <c r="B802" s="14">
        <v>48</v>
      </c>
      <c r="C802" s="95">
        <v>4</v>
      </c>
      <c r="D802" s="14">
        <v>57</v>
      </c>
      <c r="E802" s="15" t="s">
        <v>396</v>
      </c>
      <c r="F802" s="15"/>
      <c r="G802" s="13" t="s">
        <v>1236</v>
      </c>
    </row>
    <row r="803" spans="1:7" ht="12.75" customHeight="1" hidden="1" outlineLevel="2">
      <c r="A803" s="267"/>
      <c r="B803" s="14">
        <v>48</v>
      </c>
      <c r="C803" s="95">
        <v>4</v>
      </c>
      <c r="D803" s="14">
        <v>59</v>
      </c>
      <c r="E803" s="15" t="s">
        <v>566</v>
      </c>
      <c r="F803" s="15"/>
      <c r="G803" s="13" t="s">
        <v>1237</v>
      </c>
    </row>
    <row r="804" spans="1:6" ht="12" outlineLevel="1" collapsed="1">
      <c r="A804" s="267"/>
      <c r="B804" s="28">
        <v>48</v>
      </c>
      <c r="C804" s="94" t="s">
        <v>2</v>
      </c>
      <c r="D804" s="28"/>
      <c r="E804" s="29" t="s">
        <v>305</v>
      </c>
      <c r="F804" s="29" t="s">
        <v>89</v>
      </c>
    </row>
    <row r="805" spans="1:7" ht="12.75" customHeight="1" hidden="1" outlineLevel="2">
      <c r="A805" s="267"/>
      <c r="B805" s="14">
        <v>48</v>
      </c>
      <c r="C805" s="14">
        <v>7</v>
      </c>
      <c r="D805" s="14">
        <v>51</v>
      </c>
      <c r="E805" s="15" t="s">
        <v>567</v>
      </c>
      <c r="F805" s="15"/>
      <c r="G805" s="13" t="s">
        <v>1996</v>
      </c>
    </row>
    <row r="806" spans="1:7" ht="12.75" customHeight="1" hidden="1" outlineLevel="2">
      <c r="A806" s="267"/>
      <c r="B806" s="14">
        <v>48</v>
      </c>
      <c r="C806" s="14">
        <v>7</v>
      </c>
      <c r="D806" s="14">
        <v>53</v>
      </c>
      <c r="E806" s="133" t="s">
        <v>568</v>
      </c>
      <c r="F806" s="15"/>
      <c r="G806" s="131" t="s">
        <v>2103</v>
      </c>
    </row>
    <row r="807" spans="1:6" ht="12" outlineLevel="1" collapsed="1">
      <c r="A807" s="267"/>
      <c r="B807" s="28">
        <v>48</v>
      </c>
      <c r="C807" s="28">
        <v>10</v>
      </c>
      <c r="D807" s="28"/>
      <c r="E807" s="29" t="s">
        <v>569</v>
      </c>
      <c r="F807" s="29" t="s">
        <v>72</v>
      </c>
    </row>
    <row r="808" spans="1:6" ht="12.75" customHeight="1" hidden="1" outlineLevel="2">
      <c r="A808" s="267"/>
      <c r="B808" s="14">
        <v>48</v>
      </c>
      <c r="C808" s="14">
        <v>10</v>
      </c>
      <c r="D808" s="14">
        <v>51</v>
      </c>
      <c r="E808" s="15" t="s">
        <v>570</v>
      </c>
      <c r="F808" s="15"/>
    </row>
    <row r="809" spans="1:6" ht="12.75" customHeight="1" hidden="1" outlineLevel="2">
      <c r="A809" s="267"/>
      <c r="B809" s="14">
        <v>48</v>
      </c>
      <c r="C809" s="14">
        <v>10</v>
      </c>
      <c r="D809" s="14">
        <v>53</v>
      </c>
      <c r="E809" s="15" t="s">
        <v>571</v>
      </c>
      <c r="F809" s="15"/>
    </row>
    <row r="810" spans="1:6" ht="12.75" customHeight="1" hidden="1" outlineLevel="2">
      <c r="A810" s="267"/>
      <c r="B810" s="14">
        <v>48</v>
      </c>
      <c r="C810" s="14">
        <v>10</v>
      </c>
      <c r="D810" s="14">
        <v>55</v>
      </c>
      <c r="E810" s="15" t="s">
        <v>137</v>
      </c>
      <c r="F810" s="15"/>
    </row>
    <row r="811" spans="1:6" ht="12" outlineLevel="1" collapsed="1">
      <c r="A811" s="267"/>
      <c r="B811" s="28">
        <v>48</v>
      </c>
      <c r="C811" s="28">
        <v>13</v>
      </c>
      <c r="D811" s="28"/>
      <c r="E811" s="29" t="s">
        <v>572</v>
      </c>
      <c r="F811" s="29" t="s">
        <v>102</v>
      </c>
    </row>
    <row r="812" spans="1:7" ht="12.75" customHeight="1" hidden="1" outlineLevel="2">
      <c r="A812" s="267"/>
      <c r="B812" s="14">
        <v>48</v>
      </c>
      <c r="C812" s="14">
        <v>13</v>
      </c>
      <c r="D812" s="14">
        <v>51</v>
      </c>
      <c r="E812" s="15" t="s">
        <v>573</v>
      </c>
      <c r="F812" s="15"/>
      <c r="G812" s="13" t="s">
        <v>1948</v>
      </c>
    </row>
    <row r="813" spans="1:7" ht="12.75" customHeight="1" hidden="1" outlineLevel="2">
      <c r="A813" s="267"/>
      <c r="B813" s="14">
        <v>48</v>
      </c>
      <c r="C813" s="14">
        <v>13</v>
      </c>
      <c r="D813" s="14">
        <v>53</v>
      </c>
      <c r="E813" s="15" t="s">
        <v>574</v>
      </c>
      <c r="F813" s="15"/>
      <c r="G813" s="13" t="s">
        <v>1996</v>
      </c>
    </row>
    <row r="814" spans="1:7" ht="12.75" customHeight="1" hidden="1" outlineLevel="2">
      <c r="A814" s="267"/>
      <c r="B814" s="14">
        <v>48</v>
      </c>
      <c r="C814" s="14">
        <v>13</v>
      </c>
      <c r="D814" s="14">
        <v>55</v>
      </c>
      <c r="E814" s="15" t="s">
        <v>575</v>
      </c>
      <c r="F814" s="15"/>
      <c r="G814" s="13" t="s">
        <v>1839</v>
      </c>
    </row>
    <row r="815" spans="1:7" ht="12.75" customHeight="1" hidden="1" outlineLevel="2">
      <c r="A815" s="267"/>
      <c r="B815" s="14">
        <v>48</v>
      </c>
      <c r="C815" s="14">
        <v>13</v>
      </c>
      <c r="D815" s="14">
        <v>57</v>
      </c>
      <c r="E815" s="15" t="s">
        <v>250</v>
      </c>
      <c r="F815" s="15"/>
      <c r="G815" s="13" t="s">
        <v>2104</v>
      </c>
    </row>
    <row r="816" spans="1:7" ht="12.75" customHeight="1" hidden="1" outlineLevel="2">
      <c r="A816" s="267"/>
      <c r="B816" s="14">
        <v>48</v>
      </c>
      <c r="C816" s="14">
        <v>13</v>
      </c>
      <c r="D816" s="14">
        <v>59</v>
      </c>
      <c r="E816" s="15" t="s">
        <v>576</v>
      </c>
      <c r="F816" s="15"/>
      <c r="G816" s="13" t="s">
        <v>2105</v>
      </c>
    </row>
    <row r="817" spans="1:6" ht="12" outlineLevel="1" collapsed="1">
      <c r="A817" s="267"/>
      <c r="B817" s="28">
        <v>48</v>
      </c>
      <c r="C817" s="28">
        <v>16</v>
      </c>
      <c r="D817" s="28"/>
      <c r="E817" s="29" t="s">
        <v>577</v>
      </c>
      <c r="F817" s="29" t="s">
        <v>66</v>
      </c>
    </row>
    <row r="818" spans="1:7" ht="12.75" customHeight="1" hidden="1" outlineLevel="2">
      <c r="A818" s="267"/>
      <c r="B818" s="14">
        <v>48</v>
      </c>
      <c r="C818" s="14">
        <v>16</v>
      </c>
      <c r="D818" s="14">
        <v>51</v>
      </c>
      <c r="E818" s="15" t="s">
        <v>578</v>
      </c>
      <c r="F818" s="15"/>
      <c r="G818" s="13" t="s">
        <v>1233</v>
      </c>
    </row>
    <row r="819" spans="1:7" ht="12.75" customHeight="1" hidden="1" outlineLevel="2">
      <c r="A819" s="267" t="s">
        <v>274</v>
      </c>
      <c r="B819" s="14">
        <v>48</v>
      </c>
      <c r="C819" s="14">
        <v>16</v>
      </c>
      <c r="D819" s="14">
        <v>53</v>
      </c>
      <c r="E819" s="15" t="s">
        <v>579</v>
      </c>
      <c r="F819" s="15"/>
      <c r="G819" s="13" t="s">
        <v>1234</v>
      </c>
    </row>
    <row r="820" spans="1:7" ht="12.75" customHeight="1" hidden="1" outlineLevel="2">
      <c r="A820" s="267"/>
      <c r="B820" s="14">
        <v>48</v>
      </c>
      <c r="C820" s="14">
        <v>16</v>
      </c>
      <c r="D820" s="14">
        <v>55</v>
      </c>
      <c r="E820" s="15" t="s">
        <v>580</v>
      </c>
      <c r="F820" s="15"/>
      <c r="G820" s="13" t="s">
        <v>1235</v>
      </c>
    </row>
    <row r="821" spans="1:7" ht="12.75" customHeight="1" hidden="1" outlineLevel="2">
      <c r="A821" s="267"/>
      <c r="B821" s="14">
        <v>48</v>
      </c>
      <c r="C821" s="14">
        <v>16</v>
      </c>
      <c r="D821" s="14">
        <v>57</v>
      </c>
      <c r="E821" s="15" t="s">
        <v>581</v>
      </c>
      <c r="F821" s="15"/>
      <c r="G821" s="13" t="s">
        <v>1236</v>
      </c>
    </row>
    <row r="822" spans="1:6" ht="12" outlineLevel="1" collapsed="1">
      <c r="A822" s="267"/>
      <c r="B822" s="28">
        <v>48</v>
      </c>
      <c r="C822" s="28">
        <v>19</v>
      </c>
      <c r="D822" s="28"/>
      <c r="E822" s="29" t="s">
        <v>582</v>
      </c>
      <c r="F822" s="29" t="s">
        <v>72</v>
      </c>
    </row>
    <row r="823" spans="1:7" ht="12.75" customHeight="1" hidden="1" outlineLevel="2">
      <c r="A823" s="267"/>
      <c r="B823" s="14">
        <v>48</v>
      </c>
      <c r="C823" s="14">
        <v>19</v>
      </c>
      <c r="D823" s="14">
        <v>51</v>
      </c>
      <c r="E823" s="15" t="s">
        <v>195</v>
      </c>
      <c r="F823" s="15"/>
      <c r="G823" s="13" t="s">
        <v>1996</v>
      </c>
    </row>
    <row r="824" spans="1:7" ht="12.75" customHeight="1" hidden="1" outlineLevel="2">
      <c r="A824" s="267"/>
      <c r="B824" s="14">
        <v>48</v>
      </c>
      <c r="C824" s="14">
        <v>19</v>
      </c>
      <c r="D824" s="14">
        <v>53</v>
      </c>
      <c r="E824" s="15" t="s">
        <v>583</v>
      </c>
      <c r="F824" s="15"/>
      <c r="G824" s="13" t="s">
        <v>2106</v>
      </c>
    </row>
    <row r="825" spans="1:7" ht="12.75" customHeight="1" hidden="1" outlineLevel="2">
      <c r="A825" s="267"/>
      <c r="B825" s="14">
        <v>48</v>
      </c>
      <c r="C825" s="14">
        <v>19</v>
      </c>
      <c r="D825" s="14">
        <v>55</v>
      </c>
      <c r="E825" s="15" t="s">
        <v>581</v>
      </c>
      <c r="F825" s="15"/>
      <c r="G825" s="13" t="s">
        <v>2107</v>
      </c>
    </row>
    <row r="826" spans="1:6" ht="12" outlineLevel="1" collapsed="1">
      <c r="A826" s="267"/>
      <c r="B826" s="28">
        <v>48</v>
      </c>
      <c r="C826" s="28">
        <v>22</v>
      </c>
      <c r="D826" s="28"/>
      <c r="E826" s="29" t="s">
        <v>584</v>
      </c>
      <c r="F826" s="29" t="s">
        <v>66</v>
      </c>
    </row>
    <row r="827" spans="1:7" ht="12.75" customHeight="1" hidden="1" outlineLevel="2">
      <c r="A827" s="267"/>
      <c r="B827" s="14">
        <v>48</v>
      </c>
      <c r="C827" s="14">
        <v>22</v>
      </c>
      <c r="D827" s="14">
        <v>51</v>
      </c>
      <c r="E827" s="15" t="s">
        <v>585</v>
      </c>
      <c r="F827" s="15"/>
      <c r="G827" s="13" t="s">
        <v>1996</v>
      </c>
    </row>
    <row r="828" spans="1:7" ht="12.75" customHeight="1" hidden="1" outlineLevel="2">
      <c r="A828" s="267"/>
      <c r="B828" s="14">
        <v>48</v>
      </c>
      <c r="C828" s="14">
        <v>22</v>
      </c>
      <c r="D828" s="14">
        <v>53</v>
      </c>
      <c r="E828" s="15" t="s">
        <v>399</v>
      </c>
      <c r="F828" s="15"/>
      <c r="G828" s="13" t="s">
        <v>2108</v>
      </c>
    </row>
    <row r="829" spans="1:7" ht="12.75" customHeight="1" hidden="1" outlineLevel="2">
      <c r="A829" s="267"/>
      <c r="B829" s="14">
        <v>48</v>
      </c>
      <c r="C829" s="14">
        <v>22</v>
      </c>
      <c r="D829" s="14">
        <v>55</v>
      </c>
      <c r="E829" s="133" t="s">
        <v>586</v>
      </c>
      <c r="F829" s="15"/>
      <c r="G829" s="131" t="s">
        <v>2109</v>
      </c>
    </row>
    <row r="830" spans="1:7" ht="12.75" customHeight="1" hidden="1" outlineLevel="2">
      <c r="A830" s="267"/>
      <c r="B830" s="14">
        <v>48</v>
      </c>
      <c r="C830" s="14">
        <v>22</v>
      </c>
      <c r="D830" s="14">
        <v>57</v>
      </c>
      <c r="E830" s="15" t="s">
        <v>587</v>
      </c>
      <c r="F830" s="15"/>
      <c r="G830" s="13" t="s">
        <v>2083</v>
      </c>
    </row>
    <row r="831" spans="1:6" ht="12.75" customHeight="1" outlineLevel="1" collapsed="1">
      <c r="A831" s="267"/>
      <c r="B831" s="28">
        <v>48</v>
      </c>
      <c r="C831" s="28">
        <v>25</v>
      </c>
      <c r="D831" s="28"/>
      <c r="E831" s="29" t="s">
        <v>588</v>
      </c>
      <c r="F831" s="29" t="s">
        <v>89</v>
      </c>
    </row>
    <row r="832" spans="1:7" ht="12.75" customHeight="1" hidden="1" outlineLevel="2">
      <c r="A832" s="267"/>
      <c r="B832" s="14">
        <v>48</v>
      </c>
      <c r="C832" s="14">
        <v>25</v>
      </c>
      <c r="D832" s="14">
        <v>51</v>
      </c>
      <c r="E832" s="15" t="s">
        <v>67</v>
      </c>
      <c r="F832" s="15"/>
      <c r="G832" s="13" t="s">
        <v>2352</v>
      </c>
    </row>
    <row r="833" spans="1:7" ht="12.75" customHeight="1" hidden="1" outlineLevel="2">
      <c r="A833" s="267"/>
      <c r="B833" s="14">
        <v>48</v>
      </c>
      <c r="C833" s="14">
        <v>25</v>
      </c>
      <c r="D833" s="14">
        <v>53</v>
      </c>
      <c r="E833" s="15" t="s">
        <v>385</v>
      </c>
      <c r="F833" s="15"/>
      <c r="G833" s="13" t="s">
        <v>1963</v>
      </c>
    </row>
    <row r="834" spans="1:6" ht="12.75" customHeight="1" outlineLevel="1" collapsed="1">
      <c r="A834" s="267"/>
      <c r="B834" s="28">
        <v>48</v>
      </c>
      <c r="C834" s="28">
        <v>28</v>
      </c>
      <c r="D834" s="28"/>
      <c r="E834" s="29" t="s">
        <v>589</v>
      </c>
      <c r="F834" s="29" t="s">
        <v>77</v>
      </c>
    </row>
    <row r="835" spans="1:7" ht="12.75" customHeight="1" hidden="1" outlineLevel="2">
      <c r="A835" s="267"/>
      <c r="B835" s="14">
        <v>48</v>
      </c>
      <c r="C835" s="14">
        <v>28</v>
      </c>
      <c r="D835" s="14">
        <v>51</v>
      </c>
      <c r="E835" s="15" t="s">
        <v>590</v>
      </c>
      <c r="F835" s="15"/>
      <c r="G835" s="13" t="s">
        <v>1233</v>
      </c>
    </row>
    <row r="836" spans="1:7" ht="12.75" customHeight="1" hidden="1" outlineLevel="2">
      <c r="A836" s="267"/>
      <c r="B836" s="14">
        <v>48</v>
      </c>
      <c r="C836" s="14">
        <v>28</v>
      </c>
      <c r="D836" s="14">
        <v>53</v>
      </c>
      <c r="E836" s="15" t="s">
        <v>591</v>
      </c>
      <c r="F836" s="15"/>
      <c r="G836" s="13" t="s">
        <v>1234</v>
      </c>
    </row>
    <row r="837" spans="1:7" ht="12.75" customHeight="1" hidden="1" outlineLevel="2">
      <c r="A837" s="267"/>
      <c r="B837" s="14">
        <v>48</v>
      </c>
      <c r="C837" s="14">
        <v>28</v>
      </c>
      <c r="D837" s="14">
        <v>55</v>
      </c>
      <c r="E837" s="15" t="s">
        <v>592</v>
      </c>
      <c r="F837" s="15"/>
      <c r="G837" s="13" t="s">
        <v>1235</v>
      </c>
    </row>
    <row r="838" spans="1:7" ht="12.75" customHeight="1" hidden="1" outlineLevel="2">
      <c r="A838" s="267"/>
      <c r="B838" s="14">
        <v>48</v>
      </c>
      <c r="C838" s="14">
        <v>28</v>
      </c>
      <c r="D838" s="14">
        <v>57</v>
      </c>
      <c r="E838" s="15" t="s">
        <v>593</v>
      </c>
      <c r="F838" s="15"/>
      <c r="G838" s="13" t="s">
        <v>1236</v>
      </c>
    </row>
    <row r="839" spans="1:7" ht="12.75" customHeight="1" hidden="1" outlineLevel="2">
      <c r="A839" s="267"/>
      <c r="B839" s="14">
        <v>48</v>
      </c>
      <c r="C839" s="14">
        <v>28</v>
      </c>
      <c r="D839" s="14">
        <v>59</v>
      </c>
      <c r="E839" s="15" t="s">
        <v>90</v>
      </c>
      <c r="F839" s="15"/>
      <c r="G839" s="13" t="s">
        <v>1237</v>
      </c>
    </row>
    <row r="840" spans="1:7" ht="12.75" customHeight="1" hidden="1" outlineLevel="2">
      <c r="A840" s="267"/>
      <c r="B840" s="14">
        <v>48</v>
      </c>
      <c r="C840" s="14">
        <v>28</v>
      </c>
      <c r="D840" s="14">
        <v>61</v>
      </c>
      <c r="E840" s="15" t="s">
        <v>594</v>
      </c>
      <c r="F840" s="15"/>
      <c r="G840" s="13" t="s">
        <v>1238</v>
      </c>
    </row>
    <row r="841" spans="1:6" ht="12.75" customHeight="1" outlineLevel="1" collapsed="1">
      <c r="A841" s="267"/>
      <c r="B841" s="28">
        <v>48</v>
      </c>
      <c r="C841" s="28">
        <v>31</v>
      </c>
      <c r="D841" s="28"/>
      <c r="E841" s="29" t="s">
        <v>595</v>
      </c>
      <c r="F841" s="29" t="s">
        <v>89</v>
      </c>
    </row>
    <row r="842" spans="1:7" ht="12.75" customHeight="1" hidden="1" outlineLevel="2">
      <c r="A842" s="267"/>
      <c r="B842" s="14">
        <v>48</v>
      </c>
      <c r="C842" s="14">
        <v>31</v>
      </c>
      <c r="D842" s="14">
        <v>51</v>
      </c>
      <c r="E842" s="15" t="s">
        <v>596</v>
      </c>
      <c r="F842" s="15"/>
      <c r="G842" s="13" t="s">
        <v>1233</v>
      </c>
    </row>
    <row r="843" spans="1:7" ht="12.75" customHeight="1" hidden="1" outlineLevel="2">
      <c r="A843" s="267"/>
      <c r="B843" s="14">
        <v>48</v>
      </c>
      <c r="C843" s="14">
        <v>31</v>
      </c>
      <c r="D843" s="14">
        <v>53</v>
      </c>
      <c r="E843" s="15" t="s">
        <v>597</v>
      </c>
      <c r="F843" s="15"/>
      <c r="G843" s="13" t="s">
        <v>1234</v>
      </c>
    </row>
    <row r="844" spans="1:6" ht="12.75" customHeight="1" outlineLevel="1" collapsed="1">
      <c r="A844" s="267"/>
      <c r="B844" s="28">
        <v>48</v>
      </c>
      <c r="C844" s="28">
        <v>34</v>
      </c>
      <c r="D844" s="28"/>
      <c r="E844" s="29" t="s">
        <v>598</v>
      </c>
      <c r="F844" s="29" t="s">
        <v>66</v>
      </c>
    </row>
    <row r="845" spans="1:7" ht="12.75" customHeight="1" hidden="1" outlineLevel="2">
      <c r="A845" s="267"/>
      <c r="B845" s="14">
        <v>48</v>
      </c>
      <c r="C845" s="14">
        <v>34</v>
      </c>
      <c r="D845" s="14">
        <v>51</v>
      </c>
      <c r="E845" s="15" t="s">
        <v>599</v>
      </c>
      <c r="F845" s="15"/>
      <c r="G845" s="13" t="s">
        <v>1233</v>
      </c>
    </row>
    <row r="846" spans="1:7" ht="12.75" customHeight="1" hidden="1" outlineLevel="2">
      <c r="A846" s="267"/>
      <c r="B846" s="14">
        <v>48</v>
      </c>
      <c r="C846" s="14">
        <v>34</v>
      </c>
      <c r="D846" s="14">
        <v>53</v>
      </c>
      <c r="E846" s="15" t="s">
        <v>546</v>
      </c>
      <c r="F846" s="15"/>
      <c r="G846" s="13" t="s">
        <v>1234</v>
      </c>
    </row>
    <row r="847" spans="1:7" ht="12.75" customHeight="1" hidden="1" outlineLevel="2">
      <c r="A847" s="267"/>
      <c r="B847" s="14">
        <v>48</v>
      </c>
      <c r="C847" s="14">
        <v>34</v>
      </c>
      <c r="D847" s="14">
        <v>55</v>
      </c>
      <c r="E847" s="15" t="s">
        <v>600</v>
      </c>
      <c r="F847" s="15"/>
      <c r="G847" s="13" t="s">
        <v>1235</v>
      </c>
    </row>
    <row r="848" spans="1:7" ht="12.75" customHeight="1" hidden="1" outlineLevel="2">
      <c r="A848" s="267"/>
      <c r="B848" s="14">
        <v>48</v>
      </c>
      <c r="C848" s="14">
        <v>34</v>
      </c>
      <c r="D848" s="14">
        <v>57</v>
      </c>
      <c r="E848" s="15" t="s">
        <v>601</v>
      </c>
      <c r="F848" s="15"/>
      <c r="G848" s="13" t="s">
        <v>1236</v>
      </c>
    </row>
    <row r="849" spans="1:6" ht="12.75" customHeight="1" outlineLevel="1" collapsed="1">
      <c r="A849" s="267"/>
      <c r="B849" s="28">
        <v>48</v>
      </c>
      <c r="C849" s="28">
        <v>37</v>
      </c>
      <c r="D849" s="28"/>
      <c r="E849" s="29" t="s">
        <v>602</v>
      </c>
      <c r="F849" s="29" t="s">
        <v>66</v>
      </c>
    </row>
    <row r="850" spans="1:7" ht="12.75" customHeight="1" hidden="1" outlineLevel="2">
      <c r="A850" s="267"/>
      <c r="B850" s="14">
        <v>48</v>
      </c>
      <c r="C850" s="14">
        <v>37</v>
      </c>
      <c r="D850" s="14">
        <v>51</v>
      </c>
      <c r="E850" s="15" t="s">
        <v>603</v>
      </c>
      <c r="F850" s="15"/>
      <c r="G850" s="13" t="s">
        <v>2111</v>
      </c>
    </row>
    <row r="851" spans="1:7" ht="12.75" customHeight="1" hidden="1" outlineLevel="2">
      <c r="A851" s="267"/>
      <c r="B851" s="14">
        <v>48</v>
      </c>
      <c r="C851" s="14">
        <v>37</v>
      </c>
      <c r="D851" s="14">
        <v>53</v>
      </c>
      <c r="E851" s="15" t="s">
        <v>604</v>
      </c>
      <c r="F851" s="15"/>
      <c r="G851" s="13" t="s">
        <v>2112</v>
      </c>
    </row>
    <row r="852" spans="1:7" ht="12.75" customHeight="1" hidden="1" outlineLevel="2">
      <c r="A852" s="267"/>
      <c r="B852" s="14">
        <v>48</v>
      </c>
      <c r="C852" s="14">
        <v>37</v>
      </c>
      <c r="D852" s="14">
        <v>55</v>
      </c>
      <c r="E852" s="15" t="s">
        <v>605</v>
      </c>
      <c r="F852" s="15"/>
      <c r="G852" s="13" t="s">
        <v>2113</v>
      </c>
    </row>
    <row r="853" spans="1:7" ht="12.75" customHeight="1" hidden="1" outlineLevel="2">
      <c r="A853" s="267"/>
      <c r="B853" s="14">
        <v>48</v>
      </c>
      <c r="C853" s="14">
        <v>37</v>
      </c>
      <c r="D853" s="14">
        <v>57</v>
      </c>
      <c r="E853" s="15" t="s">
        <v>606</v>
      </c>
      <c r="F853" s="15"/>
      <c r="G853" s="13" t="s">
        <v>2114</v>
      </c>
    </row>
    <row r="854" spans="1:6" ht="12.75" customHeight="1" outlineLevel="1" collapsed="1">
      <c r="A854" s="267"/>
      <c r="B854" s="28">
        <v>48</v>
      </c>
      <c r="C854" s="28">
        <v>40</v>
      </c>
      <c r="D854" s="28"/>
      <c r="E854" s="29" t="s">
        <v>607</v>
      </c>
      <c r="F854" s="29" t="s">
        <v>66</v>
      </c>
    </row>
    <row r="855" spans="1:7" ht="12.75" customHeight="1" hidden="1" outlineLevel="2">
      <c r="A855" s="267"/>
      <c r="B855" s="14">
        <v>48</v>
      </c>
      <c r="C855" s="14">
        <v>40</v>
      </c>
      <c r="D855" s="14">
        <v>51</v>
      </c>
      <c r="E855" s="15" t="s">
        <v>608</v>
      </c>
      <c r="F855" s="15"/>
      <c r="G855" s="13" t="s">
        <v>1233</v>
      </c>
    </row>
    <row r="856" spans="1:7" ht="12.75" customHeight="1" hidden="1" outlineLevel="2">
      <c r="A856" s="267"/>
      <c r="B856" s="14">
        <v>48</v>
      </c>
      <c r="C856" s="14">
        <v>40</v>
      </c>
      <c r="D856" s="14">
        <v>53</v>
      </c>
      <c r="E856" s="15" t="s">
        <v>73</v>
      </c>
      <c r="F856" s="15"/>
      <c r="G856" s="13" t="s">
        <v>1234</v>
      </c>
    </row>
    <row r="857" spans="1:7" ht="12.75" customHeight="1" hidden="1" outlineLevel="2">
      <c r="A857" s="267"/>
      <c r="B857" s="14">
        <v>48</v>
      </c>
      <c r="C857" s="14">
        <v>40</v>
      </c>
      <c r="D857" s="14">
        <v>55</v>
      </c>
      <c r="E857" s="15" t="s">
        <v>609</v>
      </c>
      <c r="F857" s="15"/>
      <c r="G857" s="13" t="s">
        <v>1235</v>
      </c>
    </row>
    <row r="858" spans="1:7" ht="12.75" customHeight="1" hidden="1" outlineLevel="2">
      <c r="A858" s="267"/>
      <c r="B858" s="14">
        <v>48</v>
      </c>
      <c r="C858" s="14">
        <v>40</v>
      </c>
      <c r="D858" s="14">
        <v>57</v>
      </c>
      <c r="E858" s="15" t="s">
        <v>238</v>
      </c>
      <c r="F858" s="15"/>
      <c r="G858" s="13" t="s">
        <v>1236</v>
      </c>
    </row>
    <row r="859" spans="1:6" ht="12.75" customHeight="1" outlineLevel="1" collapsed="1" thickBot="1">
      <c r="A859" s="267"/>
      <c r="B859" s="28">
        <v>48</v>
      </c>
      <c r="C859" s="28">
        <v>43</v>
      </c>
      <c r="D859" s="28"/>
      <c r="E859" s="29" t="s">
        <v>610</v>
      </c>
      <c r="F859" s="29" t="s">
        <v>217</v>
      </c>
    </row>
    <row r="860" spans="1:7" ht="12.75" customHeight="1" hidden="1" outlineLevel="2">
      <c r="A860" s="267"/>
      <c r="B860" s="14">
        <v>48</v>
      </c>
      <c r="C860" s="14">
        <v>43</v>
      </c>
      <c r="D860" s="14">
        <v>51</v>
      </c>
      <c r="E860" s="15" t="s">
        <v>451</v>
      </c>
      <c r="F860" s="15"/>
      <c r="G860" s="13" t="s">
        <v>2115</v>
      </c>
    </row>
    <row r="861" spans="1:7" ht="12.75" customHeight="1" hidden="1" outlineLevel="2">
      <c r="A861" s="267"/>
      <c r="B861" s="14">
        <v>48</v>
      </c>
      <c r="C861" s="14">
        <v>43</v>
      </c>
      <c r="D861" s="14">
        <v>53</v>
      </c>
      <c r="E861" s="15" t="s">
        <v>90</v>
      </c>
      <c r="F861" s="15"/>
      <c r="G861" s="13" t="s">
        <v>2080</v>
      </c>
    </row>
    <row r="862" spans="1:7" ht="12.75" customHeight="1" hidden="1" outlineLevel="2">
      <c r="A862" s="267"/>
      <c r="B862" s="14">
        <v>48</v>
      </c>
      <c r="C862" s="14">
        <v>43</v>
      </c>
      <c r="D862" s="14">
        <v>55</v>
      </c>
      <c r="E862" s="15" t="s">
        <v>230</v>
      </c>
      <c r="F862" s="15"/>
      <c r="G862" s="13" t="s">
        <v>2116</v>
      </c>
    </row>
    <row r="863" spans="1:7" ht="12.75" customHeight="1" hidden="1" outlineLevel="2">
      <c r="A863" s="267"/>
      <c r="B863" s="14">
        <v>48</v>
      </c>
      <c r="C863" s="14">
        <v>43</v>
      </c>
      <c r="D863" s="14">
        <v>57</v>
      </c>
      <c r="E863" s="15" t="s">
        <v>579</v>
      </c>
      <c r="F863" s="15"/>
      <c r="G863" s="13" t="s">
        <v>1995</v>
      </c>
    </row>
    <row r="864" spans="1:7" ht="12.75" customHeight="1" hidden="1" outlineLevel="2">
      <c r="A864" s="267"/>
      <c r="B864" s="14">
        <v>48</v>
      </c>
      <c r="C864" s="14">
        <v>43</v>
      </c>
      <c r="D864" s="14">
        <v>59</v>
      </c>
      <c r="E864" s="15" t="s">
        <v>611</v>
      </c>
      <c r="F864" s="15"/>
      <c r="G864" s="13" t="s">
        <v>2117</v>
      </c>
    </row>
    <row r="865" spans="1:7" ht="12.75" customHeight="1" hidden="1" outlineLevel="2">
      <c r="A865" s="267"/>
      <c r="B865" s="14">
        <v>48</v>
      </c>
      <c r="C865" s="14">
        <v>43</v>
      </c>
      <c r="D865" s="14">
        <v>61</v>
      </c>
      <c r="E865" s="15" t="s">
        <v>299</v>
      </c>
      <c r="F865" s="15"/>
      <c r="G865" s="13" t="s">
        <v>1930</v>
      </c>
    </row>
    <row r="866" spans="1:7" ht="13.5" customHeight="1" hidden="1" outlineLevel="2" thickBot="1">
      <c r="A866" s="267"/>
      <c r="B866" s="22">
        <v>48</v>
      </c>
      <c r="C866" s="22">
        <v>43</v>
      </c>
      <c r="D866" s="22">
        <v>63</v>
      </c>
      <c r="E866" s="18" t="s">
        <v>390</v>
      </c>
      <c r="F866" s="18"/>
      <c r="G866" s="13" t="s">
        <v>2118</v>
      </c>
    </row>
    <row r="867" spans="1:9" ht="15" thickTop="1">
      <c r="A867" s="267" t="s">
        <v>621</v>
      </c>
      <c r="B867" s="136">
        <v>61</v>
      </c>
      <c r="C867" s="97"/>
      <c r="D867" s="38"/>
      <c r="E867" s="39" t="s">
        <v>1076</v>
      </c>
      <c r="F867" s="39" t="s">
        <v>622</v>
      </c>
      <c r="G867" s="127" t="s">
        <v>2525</v>
      </c>
      <c r="I867" s="121"/>
    </row>
    <row r="868" spans="1:6" ht="12.75" customHeight="1" outlineLevel="1" collapsed="1">
      <c r="A868" s="267"/>
      <c r="B868" s="27">
        <v>61</v>
      </c>
      <c r="C868" s="94" t="s">
        <v>0</v>
      </c>
      <c r="D868" s="28"/>
      <c r="E868" s="29" t="s">
        <v>838</v>
      </c>
      <c r="F868" s="29" t="s">
        <v>486</v>
      </c>
    </row>
    <row r="869" spans="1:7" ht="12.75" customHeight="1" hidden="1" outlineLevel="2">
      <c r="A869" s="267"/>
      <c r="B869" s="19">
        <v>61</v>
      </c>
      <c r="C869" s="95">
        <v>1</v>
      </c>
      <c r="D869" s="14">
        <v>51</v>
      </c>
      <c r="E869" s="15" t="s">
        <v>426</v>
      </c>
      <c r="F869" s="15"/>
      <c r="G869" s="13" t="s">
        <v>2514</v>
      </c>
    </row>
    <row r="870" spans="1:7" ht="12.75" customHeight="1" hidden="1" outlineLevel="2">
      <c r="A870" s="267"/>
      <c r="B870" s="19">
        <v>61</v>
      </c>
      <c r="C870" s="95">
        <v>1</v>
      </c>
      <c r="D870" s="14">
        <v>53</v>
      </c>
      <c r="E870" s="15" t="s">
        <v>188</v>
      </c>
      <c r="F870" s="15"/>
      <c r="G870" s="13" t="s">
        <v>2515</v>
      </c>
    </row>
    <row r="871" spans="1:7" ht="12.75" customHeight="1" hidden="1" outlineLevel="2">
      <c r="A871" s="267"/>
      <c r="B871" s="19">
        <v>61</v>
      </c>
      <c r="C871" s="95">
        <v>1</v>
      </c>
      <c r="D871" s="14">
        <v>55</v>
      </c>
      <c r="E871" s="15" t="s">
        <v>623</v>
      </c>
      <c r="F871" s="15"/>
      <c r="G871" s="13" t="s">
        <v>2516</v>
      </c>
    </row>
    <row r="872" spans="1:7" ht="12.75" customHeight="1" hidden="1" outlineLevel="2">
      <c r="A872" s="267"/>
      <c r="B872" s="19">
        <v>61</v>
      </c>
      <c r="C872" s="95">
        <v>1</v>
      </c>
      <c r="D872" s="14">
        <v>57</v>
      </c>
      <c r="E872" s="15" t="s">
        <v>624</v>
      </c>
      <c r="F872" s="15"/>
      <c r="G872" s="13" t="s">
        <v>2517</v>
      </c>
    </row>
    <row r="873" spans="1:7" ht="12.75" customHeight="1" hidden="1" outlineLevel="2">
      <c r="A873" s="267"/>
      <c r="B873" s="19">
        <v>61</v>
      </c>
      <c r="C873" s="95">
        <v>1</v>
      </c>
      <c r="D873" s="14">
        <v>59</v>
      </c>
      <c r="E873" s="15" t="s">
        <v>625</v>
      </c>
      <c r="F873" s="15"/>
      <c r="G873" s="13" t="s">
        <v>2518</v>
      </c>
    </row>
    <row r="874" spans="1:7" ht="12.75" customHeight="1" hidden="1" outlineLevel="2">
      <c r="A874" s="267"/>
      <c r="B874" s="19">
        <v>61</v>
      </c>
      <c r="C874" s="95">
        <v>1</v>
      </c>
      <c r="D874" s="14">
        <v>61</v>
      </c>
      <c r="E874" s="15" t="s">
        <v>626</v>
      </c>
      <c r="F874" s="15"/>
      <c r="G874" s="13" t="s">
        <v>2519</v>
      </c>
    </row>
    <row r="875" spans="1:7" ht="12.75" customHeight="1" hidden="1" outlineLevel="2">
      <c r="A875" s="267" t="s">
        <v>621</v>
      </c>
      <c r="B875" s="19">
        <v>61</v>
      </c>
      <c r="C875" s="95">
        <v>1</v>
      </c>
      <c r="D875" s="14">
        <v>63</v>
      </c>
      <c r="E875" s="15" t="s">
        <v>627</v>
      </c>
      <c r="F875" s="15"/>
      <c r="G875" s="13" t="s">
        <v>2169</v>
      </c>
    </row>
    <row r="876" spans="1:7" ht="12.75" customHeight="1" hidden="1" outlineLevel="2">
      <c r="A876" s="267"/>
      <c r="B876" s="19">
        <v>61</v>
      </c>
      <c r="C876" s="95">
        <v>1</v>
      </c>
      <c r="D876" s="14">
        <v>65</v>
      </c>
      <c r="E876" s="15" t="s">
        <v>67</v>
      </c>
      <c r="F876" s="15"/>
      <c r="G876" s="13" t="s">
        <v>2520</v>
      </c>
    </row>
    <row r="877" spans="1:7" ht="12.75" customHeight="1" hidden="1" outlineLevel="2">
      <c r="A877" s="267"/>
      <c r="B877" s="19">
        <v>61</v>
      </c>
      <c r="C877" s="95">
        <v>1</v>
      </c>
      <c r="D877" s="14">
        <v>67</v>
      </c>
      <c r="E877" s="15" t="s">
        <v>628</v>
      </c>
      <c r="F877" s="15"/>
      <c r="G877" s="13" t="s">
        <v>2347</v>
      </c>
    </row>
    <row r="878" spans="1:7" ht="12.75" customHeight="1" hidden="1" outlineLevel="2">
      <c r="A878" s="267"/>
      <c r="B878" s="19">
        <v>61</v>
      </c>
      <c r="C878" s="95">
        <v>1</v>
      </c>
      <c r="D878" s="14">
        <v>69</v>
      </c>
      <c r="E878" s="15" t="s">
        <v>90</v>
      </c>
      <c r="F878" s="15"/>
      <c r="G878" s="13" t="s">
        <v>1963</v>
      </c>
    </row>
    <row r="879" spans="1:7" ht="12.75" customHeight="1" hidden="1" outlineLevel="2">
      <c r="A879" s="267"/>
      <c r="B879" s="19">
        <v>61</v>
      </c>
      <c r="C879" s="95">
        <v>1</v>
      </c>
      <c r="D879" s="14">
        <v>71</v>
      </c>
      <c r="E879" s="15" t="s">
        <v>267</v>
      </c>
      <c r="F879" s="15"/>
      <c r="G879" s="13" t="s">
        <v>2521</v>
      </c>
    </row>
    <row r="880" spans="1:7" ht="12.75" customHeight="1" hidden="1" outlineLevel="2">
      <c r="A880" s="267"/>
      <c r="B880" s="19">
        <v>61</v>
      </c>
      <c r="C880" s="95">
        <v>1</v>
      </c>
      <c r="D880" s="14">
        <v>73</v>
      </c>
      <c r="E880" s="15" t="s">
        <v>629</v>
      </c>
      <c r="F880" s="15"/>
      <c r="G880" s="13" t="s">
        <v>1995</v>
      </c>
    </row>
    <row r="881" spans="1:7" ht="12.75" customHeight="1" hidden="1" outlineLevel="2">
      <c r="A881" s="267"/>
      <c r="B881" s="19">
        <v>61</v>
      </c>
      <c r="C881" s="95">
        <v>1</v>
      </c>
      <c r="D881" s="14">
        <v>75</v>
      </c>
      <c r="E881" s="15" t="s">
        <v>630</v>
      </c>
      <c r="F881" s="15"/>
      <c r="G881" s="13" t="s">
        <v>2522</v>
      </c>
    </row>
    <row r="882" spans="1:7" ht="12.75" customHeight="1" hidden="1" outlineLevel="2">
      <c r="A882" s="267"/>
      <c r="B882" s="19">
        <v>61</v>
      </c>
      <c r="C882" s="95">
        <v>1</v>
      </c>
      <c r="D882" s="14">
        <v>77</v>
      </c>
      <c r="E882" s="15" t="s">
        <v>631</v>
      </c>
      <c r="F882" s="15"/>
      <c r="G882" s="13" t="s">
        <v>1779</v>
      </c>
    </row>
    <row r="883" spans="1:7" ht="12.75" customHeight="1" hidden="1" outlineLevel="2">
      <c r="A883" s="267"/>
      <c r="B883" s="19">
        <v>61</v>
      </c>
      <c r="C883" s="95">
        <v>1</v>
      </c>
      <c r="D883" s="14">
        <v>79</v>
      </c>
      <c r="E883" s="15" t="s">
        <v>127</v>
      </c>
      <c r="F883" s="15"/>
      <c r="G883" s="13" t="s">
        <v>2523</v>
      </c>
    </row>
    <row r="884" spans="1:7" ht="12.75" customHeight="1" hidden="1" outlineLevel="2">
      <c r="A884" s="267"/>
      <c r="B884" s="19">
        <v>61</v>
      </c>
      <c r="C884" s="95">
        <v>1</v>
      </c>
      <c r="D884" s="14">
        <v>81</v>
      </c>
      <c r="E884" s="15" t="s">
        <v>632</v>
      </c>
      <c r="F884" s="15"/>
      <c r="G884" s="13" t="s">
        <v>2524</v>
      </c>
    </row>
    <row r="885" spans="1:6" ht="12.75" customHeight="1" outlineLevel="1" collapsed="1">
      <c r="A885" s="267"/>
      <c r="B885" s="27">
        <v>61</v>
      </c>
      <c r="C885" s="94" t="s">
        <v>3</v>
      </c>
      <c r="D885" s="28"/>
      <c r="E885" s="29" t="s">
        <v>336</v>
      </c>
      <c r="F885" s="29" t="s">
        <v>72</v>
      </c>
    </row>
    <row r="886" spans="1:7" ht="12.75" customHeight="1" hidden="1" outlineLevel="2">
      <c r="A886" s="267"/>
      <c r="B886" s="19">
        <v>61</v>
      </c>
      <c r="C886" s="95">
        <v>4</v>
      </c>
      <c r="D886" s="14">
        <v>51</v>
      </c>
      <c r="E886" s="15" t="s">
        <v>633</v>
      </c>
      <c r="F886" s="15"/>
      <c r="G886" s="13" t="s">
        <v>1822</v>
      </c>
    </row>
    <row r="887" spans="1:7" ht="12.75" customHeight="1" hidden="1" outlineLevel="2">
      <c r="A887" s="267"/>
      <c r="B887" s="19">
        <v>61</v>
      </c>
      <c r="C887" s="95">
        <v>4</v>
      </c>
      <c r="D887" s="14">
        <v>53</v>
      </c>
      <c r="E887" s="15" t="s">
        <v>73</v>
      </c>
      <c r="F887" s="15"/>
      <c r="G887" s="13" t="s">
        <v>1867</v>
      </c>
    </row>
    <row r="888" spans="1:7" ht="12.75" customHeight="1" hidden="1" outlineLevel="2">
      <c r="A888" s="267"/>
      <c r="B888" s="19">
        <v>61</v>
      </c>
      <c r="C888" s="95">
        <v>4</v>
      </c>
      <c r="D888" s="14">
        <v>55</v>
      </c>
      <c r="E888" s="15" t="s">
        <v>634</v>
      </c>
      <c r="F888" s="15"/>
      <c r="G888" s="13" t="s">
        <v>2526</v>
      </c>
    </row>
    <row r="889" spans="1:9" ht="12">
      <c r="A889" s="267"/>
      <c r="B889" s="44">
        <v>62</v>
      </c>
      <c r="C889" s="96"/>
      <c r="D889" s="40"/>
      <c r="E889" s="42" t="s">
        <v>1077</v>
      </c>
      <c r="F889" s="107" t="s">
        <v>1742</v>
      </c>
      <c r="G889" s="111">
        <v>2</v>
      </c>
      <c r="H889" s="13" t="s">
        <v>1743</v>
      </c>
      <c r="I889" s="121"/>
    </row>
    <row r="890" spans="1:6" ht="12.75" customHeight="1" outlineLevel="1" collapsed="1">
      <c r="A890" s="267"/>
      <c r="B890" s="27">
        <v>62</v>
      </c>
      <c r="C890" s="94" t="s">
        <v>0</v>
      </c>
      <c r="D890" s="28"/>
      <c r="E890" s="29" t="s">
        <v>1078</v>
      </c>
      <c r="F890" s="29" t="s">
        <v>130</v>
      </c>
    </row>
    <row r="891" spans="1:7" ht="12.75" customHeight="1" hidden="1" outlineLevel="2">
      <c r="A891" s="267"/>
      <c r="B891" s="19">
        <v>62</v>
      </c>
      <c r="C891" s="95">
        <v>1</v>
      </c>
      <c r="D891" s="14">
        <v>51</v>
      </c>
      <c r="E891" s="15" t="s">
        <v>636</v>
      </c>
      <c r="F891" s="15"/>
      <c r="G891" s="13" t="s">
        <v>2169</v>
      </c>
    </row>
    <row r="892" spans="1:7" ht="12.75" customHeight="1" hidden="1" outlineLevel="2">
      <c r="A892" s="267"/>
      <c r="B892" s="19">
        <v>62</v>
      </c>
      <c r="C892" s="95">
        <v>1</v>
      </c>
      <c r="D892" s="14">
        <v>53</v>
      </c>
      <c r="E892" s="15" t="s">
        <v>637</v>
      </c>
      <c r="F892" s="15"/>
      <c r="G892" s="13" t="s">
        <v>2170</v>
      </c>
    </row>
    <row r="893" spans="1:7" ht="12.75" customHeight="1" hidden="1" outlineLevel="2">
      <c r="A893" s="267"/>
      <c r="B893" s="19">
        <v>62</v>
      </c>
      <c r="C893" s="95">
        <v>1</v>
      </c>
      <c r="D893" s="14">
        <v>55</v>
      </c>
      <c r="E893" s="15" t="s">
        <v>638</v>
      </c>
      <c r="F893" s="15"/>
      <c r="G893" s="13" t="s">
        <v>1949</v>
      </c>
    </row>
    <row r="894" spans="1:7" ht="12.75" customHeight="1" hidden="1" outlineLevel="2">
      <c r="A894" s="267"/>
      <c r="B894" s="19">
        <v>62</v>
      </c>
      <c r="C894" s="95">
        <v>1</v>
      </c>
      <c r="D894" s="14">
        <v>57</v>
      </c>
      <c r="E894" s="15" t="s">
        <v>639</v>
      </c>
      <c r="F894" s="15"/>
      <c r="G894" s="13" t="s">
        <v>2171</v>
      </c>
    </row>
    <row r="895" spans="1:7" ht="12.75" customHeight="1" hidden="1" outlineLevel="2">
      <c r="A895" s="267"/>
      <c r="B895" s="19">
        <v>62</v>
      </c>
      <c r="C895" s="95">
        <v>1</v>
      </c>
      <c r="D895" s="14">
        <v>59</v>
      </c>
      <c r="E895" s="15" t="s">
        <v>74</v>
      </c>
      <c r="F895" s="15"/>
      <c r="G895" s="13" t="s">
        <v>2172</v>
      </c>
    </row>
    <row r="896" spans="1:7" ht="12.75" customHeight="1" hidden="1" outlineLevel="2">
      <c r="A896" s="267"/>
      <c r="B896" s="19">
        <v>62</v>
      </c>
      <c r="C896" s="95">
        <v>1</v>
      </c>
      <c r="D896" s="14">
        <v>61</v>
      </c>
      <c r="E896" s="15" t="s">
        <v>90</v>
      </c>
      <c r="F896" s="15"/>
      <c r="G896" s="13" t="s">
        <v>2173</v>
      </c>
    </row>
    <row r="897" spans="1:7" ht="12.75" customHeight="1" hidden="1" outlineLevel="2">
      <c r="A897" s="267"/>
      <c r="B897" s="19">
        <v>62</v>
      </c>
      <c r="C897" s="95">
        <v>1</v>
      </c>
      <c r="D897" s="14">
        <v>63</v>
      </c>
      <c r="E897" s="15" t="s">
        <v>267</v>
      </c>
      <c r="F897" s="15"/>
      <c r="G897" s="13" t="s">
        <v>2174</v>
      </c>
    </row>
    <row r="898" spans="1:7" ht="12.75" customHeight="1" hidden="1" outlineLevel="2">
      <c r="A898" s="267"/>
      <c r="B898" s="19">
        <v>62</v>
      </c>
      <c r="C898" s="95">
        <v>1</v>
      </c>
      <c r="D898" s="14">
        <v>65</v>
      </c>
      <c r="E898" s="15" t="s">
        <v>640</v>
      </c>
      <c r="F898" s="15"/>
      <c r="G898" s="13" t="s">
        <v>1995</v>
      </c>
    </row>
    <row r="899" spans="1:7" ht="12.75" customHeight="1" hidden="1" outlineLevel="2">
      <c r="A899" s="267"/>
      <c r="B899" s="19">
        <v>62</v>
      </c>
      <c r="C899" s="95">
        <v>1</v>
      </c>
      <c r="D899" s="14">
        <v>67</v>
      </c>
      <c r="E899" s="15" t="s">
        <v>641</v>
      </c>
      <c r="F899" s="15"/>
      <c r="G899" s="13" t="s">
        <v>2175</v>
      </c>
    </row>
    <row r="900" spans="1:6" ht="12.75" customHeight="1" outlineLevel="1" collapsed="1">
      <c r="A900" s="267"/>
      <c r="B900" s="27">
        <v>62</v>
      </c>
      <c r="C900" s="94" t="s">
        <v>3</v>
      </c>
      <c r="D900" s="28"/>
      <c r="E900" s="29" t="s">
        <v>642</v>
      </c>
      <c r="F900" s="29" t="s">
        <v>66</v>
      </c>
    </row>
    <row r="901" spans="1:7" ht="12.75" customHeight="1" hidden="1" outlineLevel="2">
      <c r="A901" s="267"/>
      <c r="B901" s="19">
        <v>62</v>
      </c>
      <c r="C901" s="95">
        <v>4</v>
      </c>
      <c r="D901" s="14">
        <v>51</v>
      </c>
      <c r="E901" s="133" t="s">
        <v>643</v>
      </c>
      <c r="F901" s="15"/>
      <c r="G901" s="131" t="s">
        <v>2176</v>
      </c>
    </row>
    <row r="902" spans="1:7" ht="12.75" customHeight="1" hidden="1" outlineLevel="2">
      <c r="A902" s="267"/>
      <c r="B902" s="19">
        <v>62</v>
      </c>
      <c r="C902" s="95">
        <v>4</v>
      </c>
      <c r="D902" s="14">
        <v>53</v>
      </c>
      <c r="E902" s="133" t="s">
        <v>644</v>
      </c>
      <c r="F902" s="15"/>
      <c r="G902" s="13" t="s">
        <v>2177</v>
      </c>
    </row>
    <row r="903" spans="1:7" ht="12.75" customHeight="1" hidden="1" outlineLevel="2">
      <c r="A903" s="267"/>
      <c r="B903" s="19">
        <v>62</v>
      </c>
      <c r="C903" s="95">
        <v>4</v>
      </c>
      <c r="D903" s="14">
        <v>55</v>
      </c>
      <c r="E903" s="15" t="s">
        <v>645</v>
      </c>
      <c r="F903" s="15"/>
      <c r="G903" s="131" t="s">
        <v>2178</v>
      </c>
    </row>
    <row r="904" spans="1:7" ht="12.75" customHeight="1" hidden="1" outlineLevel="2">
      <c r="A904" s="267"/>
      <c r="B904" s="19">
        <v>62</v>
      </c>
      <c r="C904" s="95">
        <v>4</v>
      </c>
      <c r="D904" s="14">
        <v>57</v>
      </c>
      <c r="E904" s="133" t="s">
        <v>390</v>
      </c>
      <c r="F904" s="15"/>
      <c r="G904" s="131" t="s">
        <v>2122</v>
      </c>
    </row>
    <row r="905" spans="1:6" ht="12.75" customHeight="1" outlineLevel="1" collapsed="1">
      <c r="A905" s="267"/>
      <c r="B905" s="27">
        <v>62</v>
      </c>
      <c r="C905" s="94" t="s">
        <v>2</v>
      </c>
      <c r="D905" s="28"/>
      <c r="E905" s="29" t="s">
        <v>646</v>
      </c>
      <c r="F905" s="29" t="s">
        <v>66</v>
      </c>
    </row>
    <row r="906" spans="1:7" ht="12.75" customHeight="1" hidden="1" outlineLevel="2">
      <c r="A906" s="267"/>
      <c r="B906" s="19">
        <v>62</v>
      </c>
      <c r="C906" s="14">
        <v>7</v>
      </c>
      <c r="D906" s="14">
        <v>51</v>
      </c>
      <c r="E906" s="15" t="s">
        <v>2532</v>
      </c>
      <c r="F906" s="15"/>
      <c r="G906" s="13" t="s">
        <v>2179</v>
      </c>
    </row>
    <row r="907" spans="1:7" ht="12.75" customHeight="1" hidden="1" outlineLevel="2">
      <c r="A907" s="267"/>
      <c r="B907" s="19">
        <v>62</v>
      </c>
      <c r="C907" s="14">
        <v>7</v>
      </c>
      <c r="D907" s="14">
        <v>53</v>
      </c>
      <c r="E907" s="15" t="s">
        <v>647</v>
      </c>
      <c r="F907" s="15"/>
      <c r="G907" s="131" t="s">
        <v>2180</v>
      </c>
    </row>
    <row r="908" spans="1:7" ht="12.75" customHeight="1" hidden="1" outlineLevel="2">
      <c r="A908" s="267"/>
      <c r="B908" s="19">
        <v>62</v>
      </c>
      <c r="C908" s="14">
        <v>7</v>
      </c>
      <c r="D908" s="14">
        <v>55</v>
      </c>
      <c r="E908" s="15" t="s">
        <v>648</v>
      </c>
      <c r="F908" s="15"/>
      <c r="G908" s="13" t="s">
        <v>2181</v>
      </c>
    </row>
    <row r="909" spans="1:7" ht="12.75" customHeight="1" hidden="1" outlineLevel="2">
      <c r="A909" s="267"/>
      <c r="B909" s="19">
        <v>62</v>
      </c>
      <c r="C909" s="14">
        <v>7</v>
      </c>
      <c r="D909" s="14">
        <v>57</v>
      </c>
      <c r="E909" s="133" t="s">
        <v>649</v>
      </c>
      <c r="F909" s="15"/>
      <c r="G909" s="13" t="s">
        <v>2182</v>
      </c>
    </row>
    <row r="910" spans="1:8" ht="12.75" customHeight="1" outlineLevel="1" collapsed="1">
      <c r="A910" s="267"/>
      <c r="B910" s="27">
        <v>62</v>
      </c>
      <c r="C910" s="28">
        <v>10</v>
      </c>
      <c r="D910" s="28"/>
      <c r="E910" s="29" t="s">
        <v>391</v>
      </c>
      <c r="F910" s="107" t="s">
        <v>77</v>
      </c>
      <c r="G910" s="111">
        <v>1</v>
      </c>
      <c r="H910" s="13">
        <v>2004</v>
      </c>
    </row>
    <row r="911" spans="1:7" ht="12.75" customHeight="1" hidden="1" outlineLevel="2">
      <c r="A911" s="267"/>
      <c r="B911" s="19">
        <v>62</v>
      </c>
      <c r="C911" s="14">
        <v>10</v>
      </c>
      <c r="D911" s="14">
        <v>51</v>
      </c>
      <c r="E911" s="15" t="s">
        <v>650</v>
      </c>
      <c r="F911" s="15"/>
      <c r="G911" s="13" t="s">
        <v>1996</v>
      </c>
    </row>
    <row r="912" spans="1:7" ht="12.75" customHeight="1" hidden="1" outlineLevel="2">
      <c r="A912" s="267"/>
      <c r="B912" s="19">
        <v>62</v>
      </c>
      <c r="C912" s="14">
        <v>10</v>
      </c>
      <c r="D912" s="14">
        <v>53</v>
      </c>
      <c r="E912" s="15" t="s">
        <v>651</v>
      </c>
      <c r="F912" s="15"/>
      <c r="G912" s="131" t="s">
        <v>2183</v>
      </c>
    </row>
    <row r="913" spans="1:7" ht="12.75" customHeight="1" hidden="1" outlineLevel="2">
      <c r="A913" s="267"/>
      <c r="B913" s="19">
        <v>62</v>
      </c>
      <c r="C913" s="14">
        <v>10</v>
      </c>
      <c r="D913" s="14">
        <v>55</v>
      </c>
      <c r="E913" s="15" t="s">
        <v>652</v>
      </c>
      <c r="F913" s="15"/>
      <c r="G913" s="13" t="s">
        <v>1996</v>
      </c>
    </row>
    <row r="914" spans="1:7" ht="12.75" customHeight="1" hidden="1" outlineLevel="2">
      <c r="A914" s="267"/>
      <c r="B914" s="19">
        <v>62</v>
      </c>
      <c r="C914" s="14">
        <v>10</v>
      </c>
      <c r="D914" s="14">
        <v>57</v>
      </c>
      <c r="E914" s="15" t="s">
        <v>653</v>
      </c>
      <c r="F914" s="15"/>
      <c r="G914" s="13" t="s">
        <v>2184</v>
      </c>
    </row>
    <row r="915" spans="1:7" ht="12.75" customHeight="1" hidden="1" outlineLevel="2">
      <c r="A915" s="267"/>
      <c r="B915" s="19">
        <v>62</v>
      </c>
      <c r="C915" s="14">
        <v>10</v>
      </c>
      <c r="D915" s="14">
        <v>59</v>
      </c>
      <c r="E915" s="133" t="s">
        <v>654</v>
      </c>
      <c r="F915" s="15"/>
      <c r="G915" s="13" t="s">
        <v>2185</v>
      </c>
    </row>
    <row r="916" spans="1:8" ht="12.75" customHeight="1" hidden="1" outlineLevel="2">
      <c r="A916" s="267"/>
      <c r="B916" s="19">
        <v>62</v>
      </c>
      <c r="C916" s="14">
        <v>10</v>
      </c>
      <c r="D916" s="14">
        <v>61</v>
      </c>
      <c r="E916" s="107" t="s">
        <v>1740</v>
      </c>
      <c r="F916" s="107"/>
      <c r="G916" s="111" t="s">
        <v>2186</v>
      </c>
      <c r="H916" s="13">
        <v>2004</v>
      </c>
    </row>
    <row r="917" spans="1:6" ht="12.75" customHeight="1" outlineLevel="1" collapsed="1">
      <c r="A917" s="267"/>
      <c r="B917" s="27">
        <v>62</v>
      </c>
      <c r="C917" s="28">
        <v>13</v>
      </c>
      <c r="D917" s="28"/>
      <c r="E917" s="29" t="s">
        <v>655</v>
      </c>
      <c r="F917" s="29" t="s">
        <v>102</v>
      </c>
    </row>
    <row r="918" spans="1:7" ht="12.75" customHeight="1" hidden="1" outlineLevel="2">
      <c r="A918" s="267"/>
      <c r="B918" s="19">
        <v>62</v>
      </c>
      <c r="C918" s="14">
        <v>13</v>
      </c>
      <c r="D918" s="14">
        <v>51</v>
      </c>
      <c r="E918" s="15" t="s">
        <v>656</v>
      </c>
      <c r="F918" s="15"/>
      <c r="G918" s="13" t="s">
        <v>2187</v>
      </c>
    </row>
    <row r="919" spans="1:7" ht="12.75" customHeight="1" hidden="1" outlineLevel="2">
      <c r="A919" s="267"/>
      <c r="B919" s="19">
        <v>62</v>
      </c>
      <c r="C919" s="14">
        <v>13</v>
      </c>
      <c r="D919" s="14">
        <v>53</v>
      </c>
      <c r="E919" s="15" t="s">
        <v>657</v>
      </c>
      <c r="F919" s="15"/>
      <c r="G919" s="13" t="s">
        <v>2188</v>
      </c>
    </row>
    <row r="920" spans="1:7" ht="12.75" customHeight="1" hidden="1" outlineLevel="2">
      <c r="A920" s="267"/>
      <c r="B920" s="19">
        <v>62</v>
      </c>
      <c r="C920" s="14">
        <v>13</v>
      </c>
      <c r="D920" s="14">
        <v>55</v>
      </c>
      <c r="E920" s="15" t="s">
        <v>399</v>
      </c>
      <c r="F920" s="15"/>
      <c r="G920" s="13" t="s">
        <v>2189</v>
      </c>
    </row>
    <row r="921" spans="1:7" ht="12.75" customHeight="1" hidden="1" outlineLevel="2">
      <c r="A921" s="267"/>
      <c r="B921" s="19">
        <v>62</v>
      </c>
      <c r="C921" s="14">
        <v>13</v>
      </c>
      <c r="D921" s="14">
        <v>57</v>
      </c>
      <c r="E921" s="15" t="s">
        <v>658</v>
      </c>
      <c r="F921" s="15"/>
      <c r="G921" s="13" t="s">
        <v>2190</v>
      </c>
    </row>
    <row r="922" spans="1:7" ht="12.75" customHeight="1" hidden="1" outlineLevel="2">
      <c r="A922" s="267"/>
      <c r="B922" s="19">
        <v>62</v>
      </c>
      <c r="C922" s="14">
        <v>13</v>
      </c>
      <c r="D922" s="14">
        <v>59</v>
      </c>
      <c r="E922" s="15" t="s">
        <v>659</v>
      </c>
      <c r="F922" s="15"/>
      <c r="G922" s="13" t="s">
        <v>2083</v>
      </c>
    </row>
    <row r="923" spans="1:6" ht="12.75" customHeight="1" outlineLevel="1" collapsed="1">
      <c r="A923" s="267"/>
      <c r="B923" s="27">
        <v>62</v>
      </c>
      <c r="C923" s="28">
        <v>16</v>
      </c>
      <c r="D923" s="28"/>
      <c r="E923" s="29" t="s">
        <v>660</v>
      </c>
      <c r="F923" s="29" t="s">
        <v>217</v>
      </c>
    </row>
    <row r="924" spans="1:7" ht="12.75" customHeight="1" hidden="1" outlineLevel="2">
      <c r="A924" s="267"/>
      <c r="B924" s="19">
        <v>62</v>
      </c>
      <c r="C924" s="14">
        <v>16</v>
      </c>
      <c r="D924" s="14">
        <v>51</v>
      </c>
      <c r="E924" s="15" t="s">
        <v>661</v>
      </c>
      <c r="F924" s="15"/>
      <c r="G924" s="13" t="s">
        <v>2171</v>
      </c>
    </row>
    <row r="925" spans="1:7" ht="12.75" customHeight="1" hidden="1" outlineLevel="2">
      <c r="A925" s="267"/>
      <c r="B925" s="19">
        <v>62</v>
      </c>
      <c r="C925" s="14">
        <v>16</v>
      </c>
      <c r="D925" s="14">
        <v>53</v>
      </c>
      <c r="E925" s="133" t="s">
        <v>662</v>
      </c>
      <c r="F925" s="15"/>
      <c r="G925" s="13" t="s">
        <v>1828</v>
      </c>
    </row>
    <row r="926" spans="1:7" ht="12.75" customHeight="1" hidden="1" outlineLevel="2">
      <c r="A926" s="267"/>
      <c r="B926" s="19">
        <v>62</v>
      </c>
      <c r="C926" s="14">
        <v>16</v>
      </c>
      <c r="D926" s="14">
        <v>55</v>
      </c>
      <c r="E926" s="15" t="s">
        <v>500</v>
      </c>
      <c r="F926" s="15"/>
      <c r="G926" s="13" t="s">
        <v>2191</v>
      </c>
    </row>
    <row r="927" spans="1:7" ht="12.75" customHeight="1" hidden="1" outlineLevel="2">
      <c r="A927" s="267"/>
      <c r="B927" s="19">
        <v>62</v>
      </c>
      <c r="C927" s="14">
        <v>16</v>
      </c>
      <c r="D927" s="14">
        <v>57</v>
      </c>
      <c r="E927" s="15" t="s">
        <v>663</v>
      </c>
      <c r="F927" s="15"/>
      <c r="G927" s="131" t="s">
        <v>2192</v>
      </c>
    </row>
    <row r="928" spans="1:7" ht="12.75" customHeight="1" hidden="1" outlineLevel="2">
      <c r="A928" s="267"/>
      <c r="B928" s="19">
        <v>62</v>
      </c>
      <c r="C928" s="14">
        <v>16</v>
      </c>
      <c r="D928" s="14">
        <v>59</v>
      </c>
      <c r="E928" s="133" t="s">
        <v>664</v>
      </c>
      <c r="F928" s="15"/>
      <c r="G928" s="13" t="s">
        <v>2029</v>
      </c>
    </row>
    <row r="929" spans="1:7" ht="12.75" customHeight="1" hidden="1" outlineLevel="2">
      <c r="A929" s="267"/>
      <c r="B929" s="19">
        <v>62</v>
      </c>
      <c r="C929" s="14">
        <v>16</v>
      </c>
      <c r="D929" s="14">
        <v>61</v>
      </c>
      <c r="E929" s="133" t="s">
        <v>254</v>
      </c>
      <c r="F929" s="15"/>
      <c r="G929" s="13" t="s">
        <v>2193</v>
      </c>
    </row>
    <row r="930" spans="1:7" ht="12.75" customHeight="1" hidden="1" outlineLevel="2">
      <c r="A930" s="267"/>
      <c r="B930" s="19">
        <v>62</v>
      </c>
      <c r="C930" s="14">
        <v>16</v>
      </c>
      <c r="D930" s="14">
        <v>63</v>
      </c>
      <c r="E930" s="15" t="s">
        <v>665</v>
      </c>
      <c r="F930" s="15"/>
      <c r="G930" s="13" t="s">
        <v>1893</v>
      </c>
    </row>
    <row r="931" spans="1:6" ht="12.75" customHeight="1" outlineLevel="1" collapsed="1">
      <c r="A931" s="267"/>
      <c r="B931" s="27">
        <v>62</v>
      </c>
      <c r="C931" s="28">
        <v>19</v>
      </c>
      <c r="D931" s="28"/>
      <c r="E931" s="29" t="s">
        <v>666</v>
      </c>
      <c r="F931" s="29" t="s">
        <v>102</v>
      </c>
    </row>
    <row r="932" spans="1:7" ht="12.75" customHeight="1" hidden="1" outlineLevel="2">
      <c r="A932" s="267" t="s">
        <v>621</v>
      </c>
      <c r="B932" s="19">
        <v>62</v>
      </c>
      <c r="C932" s="14">
        <v>19</v>
      </c>
      <c r="D932" s="14">
        <v>51</v>
      </c>
      <c r="E932" s="15" t="s">
        <v>667</v>
      </c>
      <c r="F932" s="15"/>
      <c r="G932" s="13" t="s">
        <v>1996</v>
      </c>
    </row>
    <row r="933" spans="1:7" ht="12.75" customHeight="1" hidden="1" outlineLevel="2">
      <c r="A933" s="267"/>
      <c r="B933" s="19">
        <v>62</v>
      </c>
      <c r="C933" s="14">
        <v>19</v>
      </c>
      <c r="D933" s="14">
        <v>53</v>
      </c>
      <c r="E933" s="15" t="s">
        <v>668</v>
      </c>
      <c r="F933" s="15"/>
      <c r="G933" s="13" t="s">
        <v>2194</v>
      </c>
    </row>
    <row r="934" spans="1:7" ht="12.75" customHeight="1" hidden="1" outlineLevel="2">
      <c r="A934" s="267"/>
      <c r="B934" s="19">
        <v>62</v>
      </c>
      <c r="C934" s="14">
        <v>19</v>
      </c>
      <c r="D934" s="14">
        <v>55</v>
      </c>
      <c r="E934" s="15" t="s">
        <v>669</v>
      </c>
      <c r="F934" s="15"/>
      <c r="G934" s="13" t="s">
        <v>1996</v>
      </c>
    </row>
    <row r="935" spans="1:7" ht="12.75" customHeight="1" hidden="1" outlineLevel="2">
      <c r="A935" s="267"/>
      <c r="B935" s="19">
        <v>62</v>
      </c>
      <c r="C935" s="14">
        <v>19</v>
      </c>
      <c r="D935" s="14">
        <v>57</v>
      </c>
      <c r="E935" s="15" t="s">
        <v>670</v>
      </c>
      <c r="F935" s="15"/>
      <c r="G935" s="13" t="s">
        <v>2195</v>
      </c>
    </row>
    <row r="936" spans="1:7" ht="12.75" customHeight="1" hidden="1" outlineLevel="2">
      <c r="A936" s="267"/>
      <c r="B936" s="19">
        <v>62</v>
      </c>
      <c r="C936" s="14">
        <v>19</v>
      </c>
      <c r="D936" s="14">
        <v>59</v>
      </c>
      <c r="E936" s="15" t="s">
        <v>671</v>
      </c>
      <c r="F936" s="15"/>
      <c r="G936" s="13" t="s">
        <v>1996</v>
      </c>
    </row>
    <row r="937" spans="1:6" ht="12.75" customHeight="1" outlineLevel="1" collapsed="1">
      <c r="A937" s="267"/>
      <c r="B937" s="27">
        <v>62</v>
      </c>
      <c r="C937" s="28">
        <v>22</v>
      </c>
      <c r="D937" s="28"/>
      <c r="E937" s="29" t="s">
        <v>672</v>
      </c>
      <c r="F937" s="29" t="s">
        <v>66</v>
      </c>
    </row>
    <row r="938" spans="1:7" ht="12.75" customHeight="1" hidden="1" outlineLevel="2">
      <c r="A938" s="267"/>
      <c r="B938" s="19">
        <v>62</v>
      </c>
      <c r="C938" s="14">
        <v>22</v>
      </c>
      <c r="D938" s="14">
        <v>51</v>
      </c>
      <c r="E938" s="15" t="s">
        <v>673</v>
      </c>
      <c r="F938" s="15"/>
      <c r="G938" s="13" t="s">
        <v>1828</v>
      </c>
    </row>
    <row r="939" spans="1:7" ht="12.75" customHeight="1" hidden="1" outlineLevel="2">
      <c r="A939" s="267"/>
      <c r="B939" s="19">
        <v>62</v>
      </c>
      <c r="C939" s="14">
        <v>22</v>
      </c>
      <c r="D939" s="14">
        <v>53</v>
      </c>
      <c r="E939" s="15" t="s">
        <v>674</v>
      </c>
      <c r="F939" s="15"/>
      <c r="G939" s="13" t="s">
        <v>2196</v>
      </c>
    </row>
    <row r="940" spans="1:7" ht="12.75" customHeight="1" hidden="1" outlineLevel="2">
      <c r="A940" s="267"/>
      <c r="B940" s="19">
        <v>62</v>
      </c>
      <c r="C940" s="14">
        <v>22</v>
      </c>
      <c r="D940" s="14">
        <v>55</v>
      </c>
      <c r="E940" s="15" t="s">
        <v>644</v>
      </c>
      <c r="F940" s="15"/>
      <c r="G940" s="131" t="s">
        <v>2091</v>
      </c>
    </row>
    <row r="941" spans="1:7" ht="12.75" customHeight="1" hidden="1" outlineLevel="2">
      <c r="A941" s="267"/>
      <c r="B941" s="19">
        <v>62</v>
      </c>
      <c r="C941" s="14">
        <v>22</v>
      </c>
      <c r="D941" s="14">
        <v>57</v>
      </c>
      <c r="E941" s="133" t="s">
        <v>675</v>
      </c>
      <c r="F941" s="15"/>
      <c r="G941" s="13" t="s">
        <v>2197</v>
      </c>
    </row>
    <row r="942" spans="1:6" ht="12.75" customHeight="1" outlineLevel="1" collapsed="1">
      <c r="A942" s="267"/>
      <c r="B942" s="27">
        <v>62</v>
      </c>
      <c r="C942" s="28">
        <v>25</v>
      </c>
      <c r="D942" s="28"/>
      <c r="E942" s="29" t="s">
        <v>676</v>
      </c>
      <c r="F942" s="29" t="s">
        <v>66</v>
      </c>
    </row>
    <row r="943" spans="1:7" ht="12.75" customHeight="1" hidden="1" outlineLevel="2">
      <c r="A943" s="267"/>
      <c r="B943" s="19">
        <v>62</v>
      </c>
      <c r="C943" s="14">
        <v>25</v>
      </c>
      <c r="D943" s="14">
        <v>51</v>
      </c>
      <c r="E943" s="15" t="s">
        <v>677</v>
      </c>
      <c r="F943" s="15"/>
      <c r="G943" s="13" t="s">
        <v>2198</v>
      </c>
    </row>
    <row r="944" spans="1:7" ht="12.75" customHeight="1" hidden="1" outlineLevel="2">
      <c r="A944" s="267"/>
      <c r="B944" s="19">
        <v>62</v>
      </c>
      <c r="C944" s="14">
        <v>25</v>
      </c>
      <c r="D944" s="14">
        <v>53</v>
      </c>
      <c r="E944" s="15" t="s">
        <v>678</v>
      </c>
      <c r="F944" s="15"/>
      <c r="G944" s="13" t="s">
        <v>2199</v>
      </c>
    </row>
    <row r="945" spans="1:7" ht="12.75" customHeight="1" hidden="1" outlineLevel="2">
      <c r="A945" s="267"/>
      <c r="B945" s="19">
        <v>62</v>
      </c>
      <c r="C945" s="14">
        <v>25</v>
      </c>
      <c r="D945" s="14">
        <v>55</v>
      </c>
      <c r="E945" s="15" t="s">
        <v>69</v>
      </c>
      <c r="F945" s="15"/>
      <c r="G945" s="13" t="s">
        <v>1996</v>
      </c>
    </row>
    <row r="946" spans="1:7" ht="12.75" customHeight="1" hidden="1" outlineLevel="2">
      <c r="A946" s="267"/>
      <c r="B946" s="19">
        <v>62</v>
      </c>
      <c r="C946" s="14">
        <v>25</v>
      </c>
      <c r="D946" s="14">
        <v>57</v>
      </c>
      <c r="E946" s="15" t="s">
        <v>679</v>
      </c>
      <c r="F946" s="15"/>
      <c r="G946" s="13" t="s">
        <v>1996</v>
      </c>
    </row>
    <row r="947" spans="1:6" ht="12.75" customHeight="1" outlineLevel="1" collapsed="1">
      <c r="A947" s="267"/>
      <c r="B947" s="27">
        <v>62</v>
      </c>
      <c r="C947" s="28">
        <v>28</v>
      </c>
      <c r="D947" s="28"/>
      <c r="E947" s="29" t="s">
        <v>680</v>
      </c>
      <c r="F947" s="29" t="s">
        <v>77</v>
      </c>
    </row>
    <row r="948" spans="1:7" ht="12.75" customHeight="1" hidden="1" outlineLevel="2">
      <c r="A948" s="267"/>
      <c r="B948" s="19">
        <v>62</v>
      </c>
      <c r="C948" s="14">
        <v>28</v>
      </c>
      <c r="D948" s="14">
        <v>51</v>
      </c>
      <c r="E948" s="15" t="s">
        <v>681</v>
      </c>
      <c r="F948" s="15"/>
      <c r="G948" s="13" t="s">
        <v>2200</v>
      </c>
    </row>
    <row r="949" spans="1:7" ht="12.75" customHeight="1" hidden="1" outlineLevel="2">
      <c r="A949" s="267"/>
      <c r="B949" s="19">
        <v>62</v>
      </c>
      <c r="C949" s="14">
        <v>28</v>
      </c>
      <c r="D949" s="14">
        <v>53</v>
      </c>
      <c r="E949" s="15" t="s">
        <v>682</v>
      </c>
      <c r="F949" s="15"/>
      <c r="G949" s="13" t="s">
        <v>2201</v>
      </c>
    </row>
    <row r="950" spans="1:7" ht="12.75" customHeight="1" hidden="1" outlineLevel="2">
      <c r="A950" s="267"/>
      <c r="B950" s="19">
        <v>62</v>
      </c>
      <c r="C950" s="14">
        <v>28</v>
      </c>
      <c r="D950" s="14">
        <v>55</v>
      </c>
      <c r="E950" s="15" t="s">
        <v>683</v>
      </c>
      <c r="F950" s="15"/>
      <c r="G950" s="13" t="s">
        <v>2202</v>
      </c>
    </row>
    <row r="951" spans="1:7" ht="12.75" customHeight="1" hidden="1" outlineLevel="2">
      <c r="A951" s="267"/>
      <c r="B951" s="19">
        <v>62</v>
      </c>
      <c r="C951" s="14">
        <v>28</v>
      </c>
      <c r="D951" s="14">
        <v>57</v>
      </c>
      <c r="E951" s="15" t="s">
        <v>684</v>
      </c>
      <c r="F951" s="15"/>
      <c r="G951" s="13" t="s">
        <v>1820</v>
      </c>
    </row>
    <row r="952" spans="1:7" ht="12.75" customHeight="1" hidden="1" outlineLevel="2">
      <c r="A952" s="267"/>
      <c r="B952" s="19">
        <v>62</v>
      </c>
      <c r="C952" s="14">
        <v>28</v>
      </c>
      <c r="D952" s="14">
        <v>59</v>
      </c>
      <c r="E952" s="15" t="s">
        <v>581</v>
      </c>
      <c r="F952" s="15"/>
      <c r="G952" s="13" t="s">
        <v>2203</v>
      </c>
    </row>
    <row r="953" spans="1:7" ht="12.75" customHeight="1" hidden="1" outlineLevel="2">
      <c r="A953" s="267"/>
      <c r="B953" s="19">
        <v>62</v>
      </c>
      <c r="C953" s="14">
        <v>28</v>
      </c>
      <c r="D953" s="14">
        <v>61</v>
      </c>
      <c r="E953" s="15" t="s">
        <v>685</v>
      </c>
      <c r="F953" s="15"/>
      <c r="G953" s="13" t="s">
        <v>2204</v>
      </c>
    </row>
    <row r="954" spans="1:6" ht="12.75" customHeight="1" outlineLevel="1" collapsed="1">
      <c r="A954" s="267"/>
      <c r="B954" s="27">
        <v>62</v>
      </c>
      <c r="C954" s="28">
        <v>31</v>
      </c>
      <c r="D954" s="28"/>
      <c r="E954" s="29" t="s">
        <v>686</v>
      </c>
      <c r="F954" s="29" t="s">
        <v>66</v>
      </c>
    </row>
    <row r="955" spans="1:7" ht="12.75" customHeight="1" hidden="1" outlineLevel="2">
      <c r="A955" s="267"/>
      <c r="B955" s="19">
        <v>62</v>
      </c>
      <c r="C955" s="14">
        <v>31</v>
      </c>
      <c r="D955" s="14">
        <v>51</v>
      </c>
      <c r="E955" s="133" t="s">
        <v>687</v>
      </c>
      <c r="F955" s="15"/>
      <c r="G955" s="13" t="s">
        <v>1997</v>
      </c>
    </row>
    <row r="956" spans="1:7" ht="12.75" customHeight="1" hidden="1" outlineLevel="2">
      <c r="A956" s="267"/>
      <c r="B956" s="19">
        <v>62</v>
      </c>
      <c r="C956" s="14">
        <v>31</v>
      </c>
      <c r="D956" s="14">
        <v>53</v>
      </c>
      <c r="E956" s="15" t="s">
        <v>688</v>
      </c>
      <c r="F956" s="15"/>
      <c r="G956" s="131" t="s">
        <v>2205</v>
      </c>
    </row>
    <row r="957" spans="1:7" ht="12.75" customHeight="1" hidden="1" outlineLevel="2">
      <c r="A957" s="267"/>
      <c r="B957" s="19">
        <v>62</v>
      </c>
      <c r="C957" s="14">
        <v>31</v>
      </c>
      <c r="D957" s="14">
        <v>55</v>
      </c>
      <c r="E957" s="15" t="s">
        <v>390</v>
      </c>
      <c r="F957" s="15"/>
      <c r="G957" s="13" t="s">
        <v>2206</v>
      </c>
    </row>
    <row r="958" spans="1:7" ht="12.75" customHeight="1" hidden="1" outlineLevel="2">
      <c r="A958" s="267"/>
      <c r="B958" s="19">
        <v>62</v>
      </c>
      <c r="C958" s="14">
        <v>31</v>
      </c>
      <c r="D958" s="14">
        <v>57</v>
      </c>
      <c r="E958" s="15" t="s">
        <v>689</v>
      </c>
      <c r="F958" s="15"/>
      <c r="G958" s="13" t="s">
        <v>2117</v>
      </c>
    </row>
    <row r="959" spans="1:6" ht="12.75" customHeight="1" outlineLevel="1" collapsed="1">
      <c r="A959" s="267"/>
      <c r="B959" s="27">
        <v>62</v>
      </c>
      <c r="C959" s="28">
        <v>34</v>
      </c>
      <c r="D959" s="28"/>
      <c r="E959" s="29" t="s">
        <v>589</v>
      </c>
      <c r="F959" s="29" t="s">
        <v>66</v>
      </c>
    </row>
    <row r="960" spans="1:7" ht="12.75" customHeight="1" hidden="1" outlineLevel="2">
      <c r="A960" s="267"/>
      <c r="B960" s="19">
        <v>62</v>
      </c>
      <c r="C960" s="14">
        <v>34</v>
      </c>
      <c r="D960" s="14">
        <v>51</v>
      </c>
      <c r="E960" s="15" t="s">
        <v>690</v>
      </c>
      <c r="F960" s="15"/>
      <c r="G960" s="131" t="s">
        <v>1930</v>
      </c>
    </row>
    <row r="961" spans="1:7" ht="12.75" customHeight="1" hidden="1" outlineLevel="2">
      <c r="A961" s="267"/>
      <c r="B961" s="19">
        <v>62</v>
      </c>
      <c r="C961" s="14">
        <v>34</v>
      </c>
      <c r="D961" s="14">
        <v>53</v>
      </c>
      <c r="E961" s="133" t="s">
        <v>691</v>
      </c>
      <c r="F961" s="15"/>
      <c r="G961" s="13" t="s">
        <v>1994</v>
      </c>
    </row>
    <row r="962" spans="1:7" ht="12.75" customHeight="1" hidden="1" outlineLevel="2">
      <c r="A962" s="267"/>
      <c r="B962" s="19">
        <v>62</v>
      </c>
      <c r="C962" s="14">
        <v>34</v>
      </c>
      <c r="D962" s="14">
        <v>55</v>
      </c>
      <c r="E962" s="15" t="s">
        <v>692</v>
      </c>
      <c r="F962" s="15"/>
      <c r="G962" s="13" t="s">
        <v>2207</v>
      </c>
    </row>
    <row r="963" spans="1:7" ht="12.75" customHeight="1" hidden="1" outlineLevel="2">
      <c r="A963" s="267"/>
      <c r="B963" s="19">
        <v>62</v>
      </c>
      <c r="C963" s="14">
        <v>34</v>
      </c>
      <c r="D963" s="14">
        <v>57</v>
      </c>
      <c r="E963" s="15" t="s">
        <v>693</v>
      </c>
      <c r="F963" s="15"/>
      <c r="G963" s="13" t="s">
        <v>2208</v>
      </c>
    </row>
    <row r="964" spans="1:6" ht="12.75" customHeight="1" outlineLevel="1" collapsed="1">
      <c r="A964" s="267"/>
      <c r="B964" s="27">
        <v>62</v>
      </c>
      <c r="C964" s="28">
        <v>37</v>
      </c>
      <c r="D964" s="28"/>
      <c r="E964" s="29" t="s">
        <v>420</v>
      </c>
      <c r="F964" s="29" t="s">
        <v>102</v>
      </c>
    </row>
    <row r="965" spans="1:7" ht="12.75" customHeight="1" hidden="1" outlineLevel="2">
      <c r="A965" s="267"/>
      <c r="B965" s="19">
        <v>62</v>
      </c>
      <c r="C965" s="14">
        <v>37</v>
      </c>
      <c r="D965" s="14">
        <v>51</v>
      </c>
      <c r="E965" s="15" t="s">
        <v>694</v>
      </c>
      <c r="F965" s="15"/>
      <c r="G965" s="13" t="s">
        <v>2209</v>
      </c>
    </row>
    <row r="966" spans="1:7" ht="12.75" customHeight="1" hidden="1" outlineLevel="2">
      <c r="A966" s="267"/>
      <c r="B966" s="19">
        <v>62</v>
      </c>
      <c r="C966" s="14">
        <v>37</v>
      </c>
      <c r="D966" s="14">
        <v>53</v>
      </c>
      <c r="E966" s="15" t="s">
        <v>360</v>
      </c>
      <c r="F966" s="15"/>
      <c r="G966" s="13" t="s">
        <v>2201</v>
      </c>
    </row>
    <row r="967" spans="1:7" ht="12.75" customHeight="1" hidden="1" outlineLevel="2">
      <c r="A967" s="267"/>
      <c r="B967" s="19">
        <v>62</v>
      </c>
      <c r="C967" s="14">
        <v>37</v>
      </c>
      <c r="D967" s="14">
        <v>55</v>
      </c>
      <c r="E967" s="15" t="s">
        <v>695</v>
      </c>
      <c r="F967" s="15"/>
      <c r="G967" s="13" t="s">
        <v>2210</v>
      </c>
    </row>
    <row r="968" spans="1:7" ht="12.75" customHeight="1" hidden="1" outlineLevel="2">
      <c r="A968" s="267"/>
      <c r="B968" s="19">
        <v>62</v>
      </c>
      <c r="C968" s="14">
        <v>37</v>
      </c>
      <c r="D968" s="14">
        <v>57</v>
      </c>
      <c r="E968" s="15" t="s">
        <v>581</v>
      </c>
      <c r="F968" s="15"/>
      <c r="G968" s="13" t="s">
        <v>1935</v>
      </c>
    </row>
    <row r="969" spans="1:7" ht="12.75" customHeight="1" hidden="1" outlineLevel="2">
      <c r="A969" s="267"/>
      <c r="B969" s="19">
        <v>62</v>
      </c>
      <c r="C969" s="14">
        <v>37</v>
      </c>
      <c r="D969" s="14">
        <v>59</v>
      </c>
      <c r="E969" s="15" t="s">
        <v>696</v>
      </c>
      <c r="F969" s="15"/>
      <c r="G969" s="13" t="s">
        <v>2211</v>
      </c>
    </row>
    <row r="970" spans="1:6" ht="12.75" customHeight="1" outlineLevel="1" collapsed="1">
      <c r="A970" s="267"/>
      <c r="B970" s="27">
        <v>62</v>
      </c>
      <c r="C970" s="28">
        <v>40</v>
      </c>
      <c r="D970" s="28"/>
      <c r="E970" s="29" t="s">
        <v>697</v>
      </c>
      <c r="F970" s="29" t="s">
        <v>77</v>
      </c>
    </row>
    <row r="971" spans="1:7" ht="12.75" customHeight="1" hidden="1" outlineLevel="2">
      <c r="A971" s="267"/>
      <c r="B971" s="19">
        <v>62</v>
      </c>
      <c r="C971" s="14">
        <v>40</v>
      </c>
      <c r="D971" s="14">
        <v>51</v>
      </c>
      <c r="E971" s="15" t="s">
        <v>698</v>
      </c>
      <c r="F971" s="15"/>
      <c r="G971" s="13" t="s">
        <v>2212</v>
      </c>
    </row>
    <row r="972" spans="1:7" ht="12.75" customHeight="1" hidden="1" outlineLevel="2">
      <c r="A972" s="267"/>
      <c r="B972" s="19">
        <v>62</v>
      </c>
      <c r="C972" s="14">
        <v>40</v>
      </c>
      <c r="D972" s="14">
        <v>53</v>
      </c>
      <c r="E972" s="15" t="s">
        <v>699</v>
      </c>
      <c r="F972" s="15"/>
      <c r="G972" s="13" t="s">
        <v>2213</v>
      </c>
    </row>
    <row r="973" spans="1:7" ht="12.75" customHeight="1" hidden="1" outlineLevel="2">
      <c r="A973" s="267"/>
      <c r="B973" s="19">
        <v>62</v>
      </c>
      <c r="C973" s="14">
        <v>40</v>
      </c>
      <c r="D973" s="14">
        <v>55</v>
      </c>
      <c r="E973" s="15" t="s">
        <v>700</v>
      </c>
      <c r="F973" s="15"/>
      <c r="G973" s="13" t="s">
        <v>2002</v>
      </c>
    </row>
    <row r="974" spans="1:7" ht="12.75" customHeight="1" hidden="1" outlineLevel="2">
      <c r="A974" s="267"/>
      <c r="B974" s="19">
        <v>62</v>
      </c>
      <c r="C974" s="14">
        <v>40</v>
      </c>
      <c r="D974" s="14">
        <v>57</v>
      </c>
      <c r="E974" s="15" t="s">
        <v>701</v>
      </c>
      <c r="F974" s="15"/>
      <c r="G974" s="13" t="s">
        <v>2035</v>
      </c>
    </row>
    <row r="975" spans="1:7" ht="12.75" customHeight="1" hidden="1" outlineLevel="2">
      <c r="A975" s="267"/>
      <c r="B975" s="19">
        <v>62</v>
      </c>
      <c r="C975" s="14">
        <v>40</v>
      </c>
      <c r="D975" s="14">
        <v>59</v>
      </c>
      <c r="E975" s="15" t="s">
        <v>516</v>
      </c>
      <c r="F975" s="15"/>
      <c r="G975" s="13" t="s">
        <v>2214</v>
      </c>
    </row>
    <row r="976" spans="1:7" ht="12.75" customHeight="1" hidden="1" outlineLevel="2">
      <c r="A976" s="267"/>
      <c r="B976" s="19">
        <v>62</v>
      </c>
      <c r="C976" s="14">
        <v>40</v>
      </c>
      <c r="D976" s="14">
        <v>61</v>
      </c>
      <c r="E976" s="15" t="s">
        <v>702</v>
      </c>
      <c r="F976" s="15"/>
      <c r="G976" s="13" t="s">
        <v>2215</v>
      </c>
    </row>
    <row r="977" spans="1:8" ht="12.75" customHeight="1" outlineLevel="1" collapsed="1">
      <c r="A977" s="267"/>
      <c r="B977" s="27">
        <v>62</v>
      </c>
      <c r="C977" s="28">
        <v>43</v>
      </c>
      <c r="D977" s="28"/>
      <c r="E977" s="29" t="s">
        <v>703</v>
      </c>
      <c r="F977" s="107" t="s">
        <v>102</v>
      </c>
      <c r="G977" s="111">
        <v>1</v>
      </c>
      <c r="H977" s="13">
        <v>2008</v>
      </c>
    </row>
    <row r="978" spans="1:7" ht="12.75" customHeight="1" hidden="1" outlineLevel="2">
      <c r="A978" s="267"/>
      <c r="B978" s="19">
        <v>62</v>
      </c>
      <c r="C978" s="14">
        <v>43</v>
      </c>
      <c r="D978" s="14">
        <v>51</v>
      </c>
      <c r="E978" s="15" t="s">
        <v>704</v>
      </c>
      <c r="F978" s="15"/>
      <c r="G978" s="13" t="s">
        <v>1780</v>
      </c>
    </row>
    <row r="979" spans="1:7" ht="12.75" customHeight="1" hidden="1" outlineLevel="2">
      <c r="A979" s="267"/>
      <c r="B979" s="19">
        <v>62</v>
      </c>
      <c r="C979" s="14">
        <v>43</v>
      </c>
      <c r="D979" s="14">
        <v>53</v>
      </c>
      <c r="E979" s="15" t="s">
        <v>705</v>
      </c>
      <c r="F979" s="15"/>
      <c r="G979" s="13" t="s">
        <v>2216</v>
      </c>
    </row>
    <row r="980" spans="1:7" ht="12.75" customHeight="1" hidden="1" outlineLevel="2">
      <c r="A980" s="267"/>
      <c r="B980" s="19">
        <v>62</v>
      </c>
      <c r="C980" s="14">
        <v>43</v>
      </c>
      <c r="D980" s="14">
        <v>55</v>
      </c>
      <c r="E980" s="15" t="s">
        <v>706</v>
      </c>
      <c r="F980" s="15"/>
      <c r="G980" s="13" t="s">
        <v>2217</v>
      </c>
    </row>
    <row r="981" spans="1:7" ht="12.75" customHeight="1" hidden="1" outlineLevel="2">
      <c r="A981" s="267"/>
      <c r="B981" s="19">
        <v>62</v>
      </c>
      <c r="C981" s="14">
        <v>43</v>
      </c>
      <c r="D981" s="14">
        <v>57</v>
      </c>
      <c r="E981" s="15" t="s">
        <v>532</v>
      </c>
      <c r="F981" s="15"/>
      <c r="G981" s="13" t="s">
        <v>2218</v>
      </c>
    </row>
    <row r="982" spans="1:8" ht="12.75" customHeight="1" hidden="1" outlineLevel="2">
      <c r="A982" s="267"/>
      <c r="B982" s="19">
        <v>62</v>
      </c>
      <c r="C982" s="14">
        <v>43</v>
      </c>
      <c r="D982" s="14">
        <v>59</v>
      </c>
      <c r="E982" s="107" t="s">
        <v>1741</v>
      </c>
      <c r="F982" s="107"/>
      <c r="G982" s="111">
        <v>1</v>
      </c>
      <c r="H982" s="13">
        <v>2008</v>
      </c>
    </row>
    <row r="983" spans="1:6" ht="12.75" customHeight="1" outlineLevel="1" collapsed="1">
      <c r="A983" s="267"/>
      <c r="B983" s="27">
        <v>62</v>
      </c>
      <c r="C983" s="28">
        <v>46</v>
      </c>
      <c r="D983" s="28"/>
      <c r="E983" s="29" t="s">
        <v>707</v>
      </c>
      <c r="F983" s="29" t="s">
        <v>181</v>
      </c>
    </row>
    <row r="984" spans="1:7" ht="12.75" customHeight="1" hidden="1" outlineLevel="2">
      <c r="A984" s="267"/>
      <c r="B984" s="19">
        <v>62</v>
      </c>
      <c r="C984" s="14">
        <v>46</v>
      </c>
      <c r="D984" s="14">
        <v>51</v>
      </c>
      <c r="E984" s="15" t="s">
        <v>708</v>
      </c>
      <c r="F984" s="15"/>
      <c r="G984" s="13" t="s">
        <v>1822</v>
      </c>
    </row>
    <row r="985" spans="1:7" ht="12.75" customHeight="1" hidden="1" outlineLevel="2">
      <c r="A985" s="267"/>
      <c r="B985" s="19">
        <v>62</v>
      </c>
      <c r="C985" s="14">
        <v>46</v>
      </c>
      <c r="D985" s="14">
        <v>53</v>
      </c>
      <c r="E985" s="15" t="s">
        <v>709</v>
      </c>
      <c r="F985" s="15"/>
      <c r="G985" s="13" t="s">
        <v>2219</v>
      </c>
    </row>
    <row r="986" spans="1:7" ht="12.75" customHeight="1" hidden="1" outlineLevel="2">
      <c r="A986" s="267"/>
      <c r="B986" s="19">
        <v>62</v>
      </c>
      <c r="C986" s="14">
        <v>46</v>
      </c>
      <c r="D986" s="14">
        <v>55</v>
      </c>
      <c r="E986" s="15" t="s">
        <v>73</v>
      </c>
      <c r="F986" s="15"/>
      <c r="G986" s="13" t="s">
        <v>2220</v>
      </c>
    </row>
    <row r="987" spans="1:7" ht="12.75" customHeight="1" hidden="1" outlineLevel="2">
      <c r="A987" s="267"/>
      <c r="B987" s="19">
        <v>62</v>
      </c>
      <c r="C987" s="14">
        <v>46</v>
      </c>
      <c r="D987" s="14">
        <v>57</v>
      </c>
      <c r="E987" s="15" t="s">
        <v>600</v>
      </c>
      <c r="F987" s="15"/>
      <c r="G987" s="131" t="s">
        <v>2221</v>
      </c>
    </row>
    <row r="988" spans="1:7" ht="12.75" customHeight="1" hidden="1" outlineLevel="2">
      <c r="A988" s="267"/>
      <c r="B988" s="19">
        <v>62</v>
      </c>
      <c r="C988" s="14">
        <v>46</v>
      </c>
      <c r="D988" s="14">
        <v>59</v>
      </c>
      <c r="E988" s="15" t="s">
        <v>710</v>
      </c>
      <c r="F988" s="15"/>
      <c r="G988" s="13" t="s">
        <v>2036</v>
      </c>
    </row>
    <row r="989" spans="1:7" ht="12.75" customHeight="1" hidden="1" outlineLevel="2">
      <c r="A989" s="267" t="s">
        <v>621</v>
      </c>
      <c r="B989" s="19">
        <v>62</v>
      </c>
      <c r="C989" s="14">
        <v>46</v>
      </c>
      <c r="D989" s="14">
        <v>61</v>
      </c>
      <c r="E989" s="15" t="s">
        <v>711</v>
      </c>
      <c r="F989" s="15"/>
      <c r="G989" s="13" t="s">
        <v>1805</v>
      </c>
    </row>
    <row r="990" spans="1:7" ht="12.75" customHeight="1" hidden="1" outlineLevel="2">
      <c r="A990" s="267"/>
      <c r="B990" s="19">
        <v>62</v>
      </c>
      <c r="C990" s="14">
        <v>46</v>
      </c>
      <c r="D990" s="14">
        <v>63</v>
      </c>
      <c r="E990" s="15" t="s">
        <v>712</v>
      </c>
      <c r="F990" s="15"/>
      <c r="G990" s="13" t="s">
        <v>2222</v>
      </c>
    </row>
    <row r="991" spans="1:7" ht="12.75" customHeight="1" hidden="1" outlineLevel="2">
      <c r="A991" s="267"/>
      <c r="B991" s="19">
        <v>62</v>
      </c>
      <c r="C991" s="14">
        <v>46</v>
      </c>
      <c r="D991" s="14">
        <v>65</v>
      </c>
      <c r="E991" s="133" t="s">
        <v>713</v>
      </c>
      <c r="F991" s="15"/>
      <c r="G991" s="13" t="s">
        <v>2223</v>
      </c>
    </row>
    <row r="992" spans="1:6" ht="12.75" customHeight="1" outlineLevel="1" collapsed="1">
      <c r="A992" s="267"/>
      <c r="B992" s="27">
        <v>62</v>
      </c>
      <c r="C992" s="28">
        <v>49</v>
      </c>
      <c r="D992" s="28"/>
      <c r="E992" s="29" t="s">
        <v>714</v>
      </c>
      <c r="F992" s="29" t="s">
        <v>77</v>
      </c>
    </row>
    <row r="993" spans="1:7" ht="12.75" customHeight="1" hidden="1" outlineLevel="2">
      <c r="A993" s="267"/>
      <c r="B993" s="19">
        <v>62</v>
      </c>
      <c r="C993" s="14">
        <v>49</v>
      </c>
      <c r="D993" s="14">
        <v>51</v>
      </c>
      <c r="E993" s="15" t="s">
        <v>715</v>
      </c>
      <c r="F993" s="15"/>
      <c r="G993" s="120" t="s">
        <v>1996</v>
      </c>
    </row>
    <row r="994" spans="1:7" ht="12.75" customHeight="1" hidden="1" outlineLevel="2">
      <c r="A994" s="267"/>
      <c r="B994" s="19">
        <v>62</v>
      </c>
      <c r="C994" s="14">
        <v>49</v>
      </c>
      <c r="D994" s="14">
        <v>53</v>
      </c>
      <c r="E994" s="133" t="s">
        <v>716</v>
      </c>
      <c r="F994" s="15"/>
      <c r="G994" s="13" t="s">
        <v>2224</v>
      </c>
    </row>
    <row r="995" spans="1:7" ht="12.75" customHeight="1" hidden="1" outlineLevel="2">
      <c r="A995" s="267"/>
      <c r="B995" s="19">
        <v>62</v>
      </c>
      <c r="C995" s="14">
        <v>49</v>
      </c>
      <c r="D995" s="14">
        <v>55</v>
      </c>
      <c r="E995" s="15" t="s">
        <v>717</v>
      </c>
      <c r="F995" s="15"/>
      <c r="G995" s="13" t="s">
        <v>2225</v>
      </c>
    </row>
    <row r="996" spans="1:7" ht="12.75" customHeight="1" hidden="1" outlineLevel="2">
      <c r="A996" s="267"/>
      <c r="B996" s="19">
        <v>62</v>
      </c>
      <c r="C996" s="14">
        <v>49</v>
      </c>
      <c r="D996" s="14">
        <v>57</v>
      </c>
      <c r="E996" s="15" t="s">
        <v>718</v>
      </c>
      <c r="F996" s="15"/>
      <c r="G996" s="13" t="s">
        <v>2226</v>
      </c>
    </row>
    <row r="997" spans="1:7" ht="12.75" customHeight="1" hidden="1" outlineLevel="2">
      <c r="A997" s="267"/>
      <c r="B997" s="19">
        <v>62</v>
      </c>
      <c r="C997" s="14">
        <v>49</v>
      </c>
      <c r="D997" s="14">
        <v>59</v>
      </c>
      <c r="E997" s="15" t="s">
        <v>327</v>
      </c>
      <c r="F997" s="15"/>
      <c r="G997" s="131" t="s">
        <v>2227</v>
      </c>
    </row>
    <row r="998" spans="1:7" ht="12.75" customHeight="1" hidden="1" outlineLevel="2">
      <c r="A998" s="267"/>
      <c r="B998" s="19">
        <v>62</v>
      </c>
      <c r="C998" s="14">
        <v>49</v>
      </c>
      <c r="D998" s="14">
        <v>61</v>
      </c>
      <c r="E998" s="15" t="s">
        <v>719</v>
      </c>
      <c r="F998" s="15"/>
      <c r="G998" s="13" t="s">
        <v>2228</v>
      </c>
    </row>
    <row r="999" spans="1:6" ht="12.75" customHeight="1" outlineLevel="1" collapsed="1">
      <c r="A999" s="267"/>
      <c r="B999" s="27">
        <v>62</v>
      </c>
      <c r="C999" s="28">
        <v>52</v>
      </c>
      <c r="D999" s="28"/>
      <c r="E999" s="29" t="s">
        <v>720</v>
      </c>
      <c r="F999" s="29" t="s">
        <v>181</v>
      </c>
    </row>
    <row r="1000" spans="1:7" ht="12.75" customHeight="1" hidden="1" outlineLevel="2">
      <c r="A1000" s="267"/>
      <c r="B1000" s="19">
        <v>62</v>
      </c>
      <c r="C1000" s="14">
        <v>52</v>
      </c>
      <c r="D1000" s="14">
        <v>51</v>
      </c>
      <c r="E1000" s="15" t="s">
        <v>721</v>
      </c>
      <c r="F1000" s="15"/>
      <c r="G1000" s="13" t="s">
        <v>1996</v>
      </c>
    </row>
    <row r="1001" spans="1:7" ht="12.75" customHeight="1" hidden="1" outlineLevel="2">
      <c r="A1001" s="267"/>
      <c r="B1001" s="19">
        <v>62</v>
      </c>
      <c r="C1001" s="14">
        <v>52</v>
      </c>
      <c r="D1001" s="14">
        <v>53</v>
      </c>
      <c r="E1001" s="15" t="s">
        <v>722</v>
      </c>
      <c r="F1001" s="15"/>
      <c r="G1001" s="13" t="s">
        <v>1996</v>
      </c>
    </row>
    <row r="1002" spans="1:7" ht="12.75" customHeight="1" hidden="1" outlineLevel="2">
      <c r="A1002" s="267"/>
      <c r="B1002" s="19">
        <v>62</v>
      </c>
      <c r="C1002" s="14">
        <v>52</v>
      </c>
      <c r="D1002" s="14">
        <v>55</v>
      </c>
      <c r="E1002" s="15" t="s">
        <v>723</v>
      </c>
      <c r="F1002" s="15"/>
      <c r="G1002" s="13" t="s">
        <v>2229</v>
      </c>
    </row>
    <row r="1003" spans="1:7" ht="12.75" customHeight="1" hidden="1" outlineLevel="2">
      <c r="A1003" s="267"/>
      <c r="B1003" s="19">
        <v>62</v>
      </c>
      <c r="C1003" s="14">
        <v>52</v>
      </c>
      <c r="D1003" s="14">
        <v>57</v>
      </c>
      <c r="E1003" s="15" t="s">
        <v>724</v>
      </c>
      <c r="F1003" s="15"/>
      <c r="G1003" s="13" t="s">
        <v>1996</v>
      </c>
    </row>
    <row r="1004" spans="1:7" ht="12.75" customHeight="1" hidden="1" outlineLevel="2">
      <c r="A1004" s="267"/>
      <c r="B1004" s="19">
        <v>62</v>
      </c>
      <c r="C1004" s="14">
        <v>52</v>
      </c>
      <c r="D1004" s="14">
        <v>59</v>
      </c>
      <c r="E1004" s="15" t="s">
        <v>725</v>
      </c>
      <c r="F1004" s="15"/>
      <c r="G1004" s="13" t="s">
        <v>1996</v>
      </c>
    </row>
    <row r="1005" spans="1:7" ht="12.75" customHeight="1" hidden="1" outlineLevel="2">
      <c r="A1005" s="267"/>
      <c r="B1005" s="19">
        <v>62</v>
      </c>
      <c r="C1005" s="14">
        <v>52</v>
      </c>
      <c r="D1005" s="14">
        <v>61</v>
      </c>
      <c r="E1005" s="15" t="s">
        <v>412</v>
      </c>
      <c r="F1005" s="15"/>
      <c r="G1005" s="13" t="s">
        <v>2230</v>
      </c>
    </row>
    <row r="1006" spans="1:7" ht="12.75" customHeight="1" hidden="1" outlineLevel="2">
      <c r="A1006" s="267"/>
      <c r="B1006" s="19">
        <v>62</v>
      </c>
      <c r="C1006" s="14">
        <v>52</v>
      </c>
      <c r="D1006" s="14">
        <v>63</v>
      </c>
      <c r="E1006" s="15" t="s">
        <v>726</v>
      </c>
      <c r="F1006" s="15"/>
      <c r="G1006" s="13" t="s">
        <v>1996</v>
      </c>
    </row>
    <row r="1007" spans="1:7" ht="12.75" customHeight="1" hidden="1" outlineLevel="2">
      <c r="A1007" s="267"/>
      <c r="B1007" s="19">
        <v>62</v>
      </c>
      <c r="C1007" s="14">
        <v>52</v>
      </c>
      <c r="D1007" s="14">
        <v>65</v>
      </c>
      <c r="E1007" s="15" t="s">
        <v>727</v>
      </c>
      <c r="F1007" s="15"/>
      <c r="G1007" s="13" t="s">
        <v>1790</v>
      </c>
    </row>
    <row r="1008" spans="1:6" ht="12.75" customHeight="1" outlineLevel="1" collapsed="1">
      <c r="A1008" s="267"/>
      <c r="B1008" s="27">
        <v>62</v>
      </c>
      <c r="C1008" s="28">
        <v>55</v>
      </c>
      <c r="D1008" s="28"/>
      <c r="E1008" s="29" t="s">
        <v>728</v>
      </c>
      <c r="F1008" s="29" t="s">
        <v>102</v>
      </c>
    </row>
    <row r="1009" spans="1:7" ht="12.75" customHeight="1" hidden="1" outlineLevel="2">
      <c r="A1009" s="267"/>
      <c r="B1009" s="19">
        <v>62</v>
      </c>
      <c r="C1009" s="14">
        <v>55</v>
      </c>
      <c r="D1009" s="14">
        <v>51</v>
      </c>
      <c r="E1009" s="15" t="s">
        <v>79</v>
      </c>
      <c r="F1009" s="15"/>
      <c r="G1009" s="13" t="s">
        <v>2231</v>
      </c>
    </row>
    <row r="1010" spans="1:7" ht="12.75" customHeight="1" hidden="1" outlineLevel="2">
      <c r="A1010" s="267"/>
      <c r="B1010" s="19">
        <v>62</v>
      </c>
      <c r="C1010" s="14">
        <v>55</v>
      </c>
      <c r="D1010" s="14">
        <v>53</v>
      </c>
      <c r="E1010" s="15" t="s">
        <v>729</v>
      </c>
      <c r="F1010" s="15"/>
      <c r="G1010" s="13" t="s">
        <v>2232</v>
      </c>
    </row>
    <row r="1011" spans="1:7" ht="12.75" customHeight="1" hidden="1" outlineLevel="2">
      <c r="A1011" s="267"/>
      <c r="B1011" s="19">
        <v>62</v>
      </c>
      <c r="C1011" s="14">
        <v>55</v>
      </c>
      <c r="D1011" s="14">
        <v>55</v>
      </c>
      <c r="E1011" s="15" t="s">
        <v>730</v>
      </c>
      <c r="F1011" s="15"/>
      <c r="G1011" s="13" t="s">
        <v>2010</v>
      </c>
    </row>
    <row r="1012" spans="1:7" ht="12.75" customHeight="1" hidden="1" outlineLevel="2">
      <c r="A1012" s="267"/>
      <c r="B1012" s="19">
        <v>62</v>
      </c>
      <c r="C1012" s="14">
        <v>55</v>
      </c>
      <c r="D1012" s="14">
        <v>57</v>
      </c>
      <c r="E1012" s="15" t="s">
        <v>731</v>
      </c>
      <c r="F1012" s="15"/>
      <c r="G1012" s="13" t="s">
        <v>1996</v>
      </c>
    </row>
    <row r="1013" spans="1:7" ht="12.75" customHeight="1" hidden="1" outlineLevel="2">
      <c r="A1013" s="267"/>
      <c r="B1013" s="19">
        <v>62</v>
      </c>
      <c r="C1013" s="14">
        <v>55</v>
      </c>
      <c r="D1013" s="14">
        <v>59</v>
      </c>
      <c r="E1013" s="15" t="s">
        <v>732</v>
      </c>
      <c r="F1013" s="15"/>
      <c r="G1013" s="13" t="s">
        <v>1996</v>
      </c>
    </row>
    <row r="1014" spans="1:9" ht="12">
      <c r="A1014" s="267"/>
      <c r="B1014" s="137">
        <v>63</v>
      </c>
      <c r="C1014" s="40"/>
      <c r="D1014" s="40"/>
      <c r="E1014" s="41" t="s">
        <v>1079</v>
      </c>
      <c r="F1014" s="107" t="s">
        <v>1729</v>
      </c>
      <c r="G1014" s="111">
        <v>2</v>
      </c>
      <c r="H1014" s="13">
        <v>2009</v>
      </c>
      <c r="I1014" s="121"/>
    </row>
    <row r="1015" spans="1:8" ht="12.75" customHeight="1" outlineLevel="1" collapsed="1">
      <c r="A1015" s="267"/>
      <c r="B1015" s="104">
        <v>63</v>
      </c>
      <c r="C1015" s="105" t="s">
        <v>0</v>
      </c>
      <c r="D1015" s="106"/>
      <c r="E1015" s="107" t="s">
        <v>734</v>
      </c>
      <c r="F1015" s="107" t="s">
        <v>735</v>
      </c>
      <c r="G1015" s="13">
        <v>2</v>
      </c>
      <c r="H1015" s="13">
        <v>2009</v>
      </c>
    </row>
    <row r="1016" spans="1:7" ht="12.75" customHeight="1" hidden="1" outlineLevel="2">
      <c r="A1016" s="267"/>
      <c r="B1016" s="19">
        <v>63</v>
      </c>
      <c r="C1016" s="95">
        <v>1</v>
      </c>
      <c r="D1016" s="14">
        <v>51</v>
      </c>
      <c r="E1016" s="15" t="s">
        <v>736</v>
      </c>
      <c r="F1016" s="15"/>
      <c r="G1016" s="13" t="s">
        <v>1993</v>
      </c>
    </row>
    <row r="1017" spans="1:7" ht="12.75" customHeight="1" hidden="1" outlineLevel="2">
      <c r="A1017" s="267"/>
      <c r="B1017" s="19">
        <v>63</v>
      </c>
      <c r="C1017" s="95">
        <v>1</v>
      </c>
      <c r="D1017" s="14">
        <v>53</v>
      </c>
      <c r="E1017" s="15" t="s">
        <v>737</v>
      </c>
      <c r="F1017" s="15"/>
      <c r="G1017" s="13" t="s">
        <v>1841</v>
      </c>
    </row>
    <row r="1018" spans="1:7" ht="12.75" customHeight="1" hidden="1" outlineLevel="2">
      <c r="A1018" s="267"/>
      <c r="B1018" s="19">
        <v>63</v>
      </c>
      <c r="C1018" s="95">
        <v>1</v>
      </c>
      <c r="D1018" s="14">
        <v>55</v>
      </c>
      <c r="E1018" s="15" t="s">
        <v>738</v>
      </c>
      <c r="F1018" s="15"/>
      <c r="G1018" s="13" t="s">
        <v>1994</v>
      </c>
    </row>
    <row r="1019" spans="1:7" ht="12.75" customHeight="1" hidden="1" outlineLevel="2">
      <c r="A1019" s="267"/>
      <c r="B1019" s="19">
        <v>63</v>
      </c>
      <c r="C1019" s="95">
        <v>1</v>
      </c>
      <c r="D1019" s="14">
        <v>57</v>
      </c>
      <c r="E1019" s="15" t="s">
        <v>739</v>
      </c>
      <c r="F1019" s="15"/>
      <c r="G1019" s="13" t="s">
        <v>1995</v>
      </c>
    </row>
    <row r="1020" spans="1:7" ht="12.75" customHeight="1" hidden="1" outlineLevel="2">
      <c r="A1020" s="267"/>
      <c r="B1020" s="98">
        <v>63</v>
      </c>
      <c r="C1020" s="99">
        <v>1</v>
      </c>
      <c r="D1020" s="100">
        <v>61</v>
      </c>
      <c r="E1020" s="101" t="s">
        <v>1727</v>
      </c>
      <c r="F1020" s="101"/>
      <c r="G1020" s="120" t="s">
        <v>1996</v>
      </c>
    </row>
    <row r="1021" spans="1:7" ht="12.75" customHeight="1" hidden="1" outlineLevel="2">
      <c r="A1021" s="267"/>
      <c r="B1021" s="98">
        <v>63</v>
      </c>
      <c r="C1021" s="99">
        <v>1</v>
      </c>
      <c r="D1021" s="100">
        <v>63</v>
      </c>
      <c r="E1021" s="101" t="s">
        <v>1728</v>
      </c>
      <c r="F1021" s="101"/>
      <c r="G1021" s="120" t="s">
        <v>1996</v>
      </c>
    </row>
    <row r="1022" spans="1:6" ht="12.75" customHeight="1" outlineLevel="1" collapsed="1">
      <c r="A1022" s="267"/>
      <c r="B1022" s="27">
        <v>63</v>
      </c>
      <c r="C1022" s="94" t="s">
        <v>3</v>
      </c>
      <c r="D1022" s="28"/>
      <c r="E1022" s="29" t="s">
        <v>740</v>
      </c>
      <c r="F1022" s="29" t="s">
        <v>849</v>
      </c>
    </row>
    <row r="1023" spans="1:7" ht="12.75" customHeight="1" hidden="1" outlineLevel="2">
      <c r="A1023" s="267"/>
      <c r="B1023" s="19">
        <v>63</v>
      </c>
      <c r="C1023" s="95">
        <v>4</v>
      </c>
      <c r="D1023" s="14">
        <v>51</v>
      </c>
      <c r="E1023" s="15" t="s">
        <v>742</v>
      </c>
      <c r="F1023" s="15"/>
      <c r="G1023" s="13" t="s">
        <v>1997</v>
      </c>
    </row>
    <row r="1024" spans="1:7" ht="12.75" customHeight="1" hidden="1" outlineLevel="2">
      <c r="A1024" s="267"/>
      <c r="B1024" s="19">
        <v>63</v>
      </c>
      <c r="C1024" s="95">
        <v>4</v>
      </c>
      <c r="D1024" s="14">
        <v>53</v>
      </c>
      <c r="E1024" s="15" t="s">
        <v>743</v>
      </c>
      <c r="F1024" s="15"/>
      <c r="G1024" s="13" t="s">
        <v>1998</v>
      </c>
    </row>
    <row r="1025" spans="1:7" ht="12.75" customHeight="1" hidden="1" outlineLevel="2">
      <c r="A1025" s="267"/>
      <c r="B1025" s="19">
        <v>63</v>
      </c>
      <c r="C1025" s="95">
        <v>4</v>
      </c>
      <c r="D1025" s="14">
        <v>55</v>
      </c>
      <c r="E1025" s="15" t="s">
        <v>744</v>
      </c>
      <c r="F1025" s="15"/>
      <c r="G1025" s="13" t="s">
        <v>1999</v>
      </c>
    </row>
    <row r="1026" spans="1:7" ht="12.75" customHeight="1" hidden="1" outlineLevel="2">
      <c r="A1026" s="267"/>
      <c r="B1026" s="19">
        <v>63</v>
      </c>
      <c r="C1026" s="95">
        <v>4</v>
      </c>
      <c r="D1026" s="14">
        <v>57</v>
      </c>
      <c r="E1026" s="15" t="s">
        <v>745</v>
      </c>
      <c r="F1026" s="15"/>
      <c r="G1026" s="13" t="s">
        <v>2000</v>
      </c>
    </row>
    <row r="1027" spans="1:7" ht="12.75" customHeight="1" hidden="1" outlineLevel="2">
      <c r="A1027" s="267"/>
      <c r="B1027" s="19">
        <v>63</v>
      </c>
      <c r="C1027" s="95">
        <v>4</v>
      </c>
      <c r="D1027" s="14">
        <v>59</v>
      </c>
      <c r="E1027" s="15" t="s">
        <v>746</v>
      </c>
      <c r="F1027" s="15"/>
      <c r="G1027" s="13" t="s">
        <v>2001</v>
      </c>
    </row>
    <row r="1028" spans="1:7" ht="12.75" customHeight="1" hidden="1" outlineLevel="2">
      <c r="A1028" s="267"/>
      <c r="B1028" s="19">
        <v>63</v>
      </c>
      <c r="C1028" s="95">
        <v>4</v>
      </c>
      <c r="D1028" s="14">
        <v>61</v>
      </c>
      <c r="E1028" s="15" t="s">
        <v>747</v>
      </c>
      <c r="F1028" s="15"/>
      <c r="G1028" s="13" t="s">
        <v>2002</v>
      </c>
    </row>
    <row r="1029" spans="1:6" ht="12.75" customHeight="1" outlineLevel="1" collapsed="1">
      <c r="A1029" s="267"/>
      <c r="B1029" s="27">
        <v>63</v>
      </c>
      <c r="C1029" s="94" t="s">
        <v>2</v>
      </c>
      <c r="D1029" s="28"/>
      <c r="E1029" s="29" t="s">
        <v>748</v>
      </c>
      <c r="F1029" s="29" t="s">
        <v>89</v>
      </c>
    </row>
    <row r="1030" spans="1:7" ht="12.75" customHeight="1" hidden="1" outlineLevel="2">
      <c r="A1030" s="267"/>
      <c r="B1030" s="19">
        <v>63</v>
      </c>
      <c r="C1030" s="14">
        <v>7</v>
      </c>
      <c r="D1030" s="14">
        <v>51</v>
      </c>
      <c r="E1030" s="15" t="s">
        <v>749</v>
      </c>
      <c r="F1030" s="15"/>
      <c r="G1030" s="120" t="s">
        <v>1996</v>
      </c>
    </row>
    <row r="1031" spans="1:7" ht="12.75" customHeight="1" hidden="1" outlineLevel="2">
      <c r="A1031" s="267"/>
      <c r="B1031" s="19">
        <v>63</v>
      </c>
      <c r="C1031" s="14">
        <v>7</v>
      </c>
      <c r="D1031" s="14">
        <v>53</v>
      </c>
      <c r="E1031" s="15" t="s">
        <v>750</v>
      </c>
      <c r="F1031" s="15"/>
      <c r="G1031" s="120" t="s">
        <v>1996</v>
      </c>
    </row>
    <row r="1032" spans="1:6" ht="12.75" customHeight="1" outlineLevel="1" collapsed="1">
      <c r="A1032" s="267"/>
      <c r="B1032" s="27">
        <v>63</v>
      </c>
      <c r="C1032" s="28">
        <v>10</v>
      </c>
      <c r="D1032" s="28"/>
      <c r="E1032" s="29" t="s">
        <v>751</v>
      </c>
      <c r="F1032" s="29" t="s">
        <v>72</v>
      </c>
    </row>
    <row r="1033" spans="1:7" ht="12.75" customHeight="1" hidden="1" outlineLevel="2">
      <c r="A1033" s="267"/>
      <c r="B1033" s="19">
        <v>63</v>
      </c>
      <c r="C1033" s="14">
        <v>10</v>
      </c>
      <c r="D1033" s="14">
        <v>51</v>
      </c>
      <c r="E1033" s="15" t="s">
        <v>752</v>
      </c>
      <c r="F1033" s="15"/>
      <c r="G1033" s="120" t="s">
        <v>1996</v>
      </c>
    </row>
    <row r="1034" spans="1:7" ht="12.75" customHeight="1" hidden="1" outlineLevel="2">
      <c r="A1034" s="267"/>
      <c r="B1034" s="19">
        <v>63</v>
      </c>
      <c r="C1034" s="14">
        <v>10</v>
      </c>
      <c r="D1034" s="14">
        <v>53</v>
      </c>
      <c r="E1034" s="15" t="s">
        <v>753</v>
      </c>
      <c r="F1034" s="15"/>
      <c r="G1034" s="13" t="s">
        <v>2003</v>
      </c>
    </row>
    <row r="1035" spans="1:7" ht="12.75" customHeight="1" hidden="1" outlineLevel="2">
      <c r="A1035" s="267"/>
      <c r="B1035" s="19">
        <v>63</v>
      </c>
      <c r="C1035" s="14">
        <v>10</v>
      </c>
      <c r="D1035" s="14">
        <v>55</v>
      </c>
      <c r="E1035" s="15" t="s">
        <v>754</v>
      </c>
      <c r="F1035" s="15"/>
      <c r="G1035" s="13" t="s">
        <v>2004</v>
      </c>
    </row>
    <row r="1036" spans="1:6" ht="12.75" customHeight="1" outlineLevel="1" collapsed="1">
      <c r="A1036" s="267"/>
      <c r="B1036" s="27">
        <v>63</v>
      </c>
      <c r="C1036" s="28">
        <v>13</v>
      </c>
      <c r="D1036" s="28"/>
      <c r="E1036" s="29" t="s">
        <v>755</v>
      </c>
      <c r="F1036" s="29" t="s">
        <v>66</v>
      </c>
    </row>
    <row r="1037" spans="1:7" ht="12.75" customHeight="1" hidden="1" outlineLevel="2">
      <c r="A1037" s="267"/>
      <c r="B1037" s="19">
        <v>63</v>
      </c>
      <c r="C1037" s="14">
        <v>13</v>
      </c>
      <c r="D1037" s="14">
        <v>51</v>
      </c>
      <c r="E1037" s="15" t="s">
        <v>399</v>
      </c>
      <c r="F1037" s="15"/>
      <c r="G1037" s="13" t="s">
        <v>1996</v>
      </c>
    </row>
    <row r="1038" spans="1:7" ht="12.75" customHeight="1" hidden="1" outlineLevel="2">
      <c r="A1038" s="267"/>
      <c r="B1038" s="19">
        <v>63</v>
      </c>
      <c r="C1038" s="14">
        <v>13</v>
      </c>
      <c r="D1038" s="14">
        <v>53</v>
      </c>
      <c r="E1038" s="15" t="s">
        <v>496</v>
      </c>
      <c r="F1038" s="15"/>
      <c r="G1038" s="13" t="s">
        <v>2005</v>
      </c>
    </row>
    <row r="1039" spans="1:7" ht="12.75" customHeight="1" hidden="1" outlineLevel="2">
      <c r="A1039" s="267"/>
      <c r="B1039" s="19">
        <v>63</v>
      </c>
      <c r="C1039" s="14">
        <v>13</v>
      </c>
      <c r="D1039" s="14">
        <v>55</v>
      </c>
      <c r="E1039" s="15" t="s">
        <v>756</v>
      </c>
      <c r="F1039" s="15"/>
      <c r="G1039" s="13" t="s">
        <v>1996</v>
      </c>
    </row>
    <row r="1040" spans="1:7" ht="12.75" customHeight="1" hidden="1" outlineLevel="2">
      <c r="A1040" s="267"/>
      <c r="B1040" s="19">
        <v>63</v>
      </c>
      <c r="C1040" s="14">
        <v>13</v>
      </c>
      <c r="D1040" s="14">
        <v>57</v>
      </c>
      <c r="E1040" s="15" t="s">
        <v>757</v>
      </c>
      <c r="F1040" s="15"/>
      <c r="G1040" s="13" t="s">
        <v>2006</v>
      </c>
    </row>
    <row r="1041" spans="1:6" ht="12.75" customHeight="1" outlineLevel="1" collapsed="1">
      <c r="A1041" s="267"/>
      <c r="B1041" s="27">
        <v>63</v>
      </c>
      <c r="C1041" s="28">
        <v>16</v>
      </c>
      <c r="D1041" s="28"/>
      <c r="E1041" s="29" t="s">
        <v>758</v>
      </c>
      <c r="F1041" s="29" t="s">
        <v>77</v>
      </c>
    </row>
    <row r="1042" spans="1:7" ht="12.75" customHeight="1" hidden="1" outlineLevel="2">
      <c r="A1042" s="267"/>
      <c r="B1042" s="19">
        <v>63</v>
      </c>
      <c r="C1042" s="14">
        <v>16</v>
      </c>
      <c r="D1042" s="14">
        <v>51</v>
      </c>
      <c r="E1042" s="15" t="s">
        <v>759</v>
      </c>
      <c r="F1042" s="15"/>
      <c r="G1042" s="13" t="s">
        <v>2007</v>
      </c>
    </row>
    <row r="1043" spans="1:7" ht="12.75" customHeight="1" hidden="1" outlineLevel="2">
      <c r="A1043" s="267"/>
      <c r="B1043" s="19">
        <v>63</v>
      </c>
      <c r="C1043" s="14">
        <v>16</v>
      </c>
      <c r="D1043" s="14">
        <v>53</v>
      </c>
      <c r="E1043" s="15" t="s">
        <v>760</v>
      </c>
      <c r="F1043" s="15"/>
      <c r="G1043" s="13" t="s">
        <v>2008</v>
      </c>
    </row>
    <row r="1044" spans="1:7" ht="12.75" customHeight="1" hidden="1" outlineLevel="2">
      <c r="A1044" s="267"/>
      <c r="B1044" s="19">
        <v>63</v>
      </c>
      <c r="C1044" s="14">
        <v>16</v>
      </c>
      <c r="D1044" s="14">
        <v>55</v>
      </c>
      <c r="E1044" s="15" t="s">
        <v>79</v>
      </c>
      <c r="F1044" s="15"/>
      <c r="G1044" s="13" t="s">
        <v>2009</v>
      </c>
    </row>
    <row r="1045" spans="1:7" ht="12.75" customHeight="1" hidden="1" outlineLevel="2">
      <c r="A1045" s="267"/>
      <c r="B1045" s="19">
        <v>63</v>
      </c>
      <c r="C1045" s="14">
        <v>16</v>
      </c>
      <c r="D1045" s="14">
        <v>57</v>
      </c>
      <c r="E1045" s="15" t="s">
        <v>761</v>
      </c>
      <c r="F1045" s="15"/>
      <c r="G1045" s="13" t="s">
        <v>2010</v>
      </c>
    </row>
    <row r="1046" spans="1:7" ht="12.75" customHeight="1" hidden="1" outlineLevel="2">
      <c r="A1046" s="267"/>
      <c r="B1046" s="19">
        <v>63</v>
      </c>
      <c r="C1046" s="14">
        <v>16</v>
      </c>
      <c r="D1046" s="14">
        <v>59</v>
      </c>
      <c r="E1046" s="15" t="s">
        <v>762</v>
      </c>
      <c r="F1046" s="15"/>
      <c r="G1046" s="13" t="s">
        <v>1996</v>
      </c>
    </row>
    <row r="1047" spans="1:7" ht="12.75" customHeight="1" hidden="1" outlineLevel="2">
      <c r="A1047" s="267"/>
      <c r="B1047" s="19">
        <v>63</v>
      </c>
      <c r="C1047" s="14">
        <v>16</v>
      </c>
      <c r="D1047" s="14">
        <v>61</v>
      </c>
      <c r="E1047" s="15" t="s">
        <v>763</v>
      </c>
      <c r="F1047" s="15"/>
      <c r="G1047" s="13" t="s">
        <v>1996</v>
      </c>
    </row>
    <row r="1048" spans="1:6" ht="12.75" customHeight="1" outlineLevel="1" collapsed="1">
      <c r="A1048" s="267"/>
      <c r="B1048" s="27">
        <v>63</v>
      </c>
      <c r="C1048" s="28">
        <v>19</v>
      </c>
      <c r="D1048" s="28"/>
      <c r="E1048" s="29" t="s">
        <v>764</v>
      </c>
      <c r="F1048" s="29" t="s">
        <v>66</v>
      </c>
    </row>
    <row r="1049" spans="1:7" ht="12.75" customHeight="1" hidden="1" outlineLevel="2">
      <c r="A1049" s="267"/>
      <c r="B1049" s="19">
        <v>63</v>
      </c>
      <c r="C1049" s="14">
        <v>19</v>
      </c>
      <c r="D1049" s="14">
        <v>51</v>
      </c>
      <c r="E1049" s="15" t="s">
        <v>765</v>
      </c>
      <c r="F1049" s="15"/>
      <c r="G1049" s="13" t="s">
        <v>2011</v>
      </c>
    </row>
    <row r="1050" spans="1:7" ht="12.75" customHeight="1" hidden="1" outlineLevel="2">
      <c r="A1050" s="267"/>
      <c r="B1050" s="19">
        <v>63</v>
      </c>
      <c r="C1050" s="14">
        <v>19</v>
      </c>
      <c r="D1050" s="14">
        <v>53</v>
      </c>
      <c r="E1050" s="15" t="s">
        <v>766</v>
      </c>
      <c r="F1050" s="15"/>
      <c r="G1050" s="13" t="s">
        <v>2012</v>
      </c>
    </row>
    <row r="1051" spans="1:7" ht="12.75" customHeight="1" hidden="1" outlineLevel="2">
      <c r="A1051" s="267"/>
      <c r="B1051" s="19">
        <v>63</v>
      </c>
      <c r="C1051" s="14">
        <v>19</v>
      </c>
      <c r="D1051" s="14">
        <v>55</v>
      </c>
      <c r="E1051" s="15" t="s">
        <v>298</v>
      </c>
      <c r="F1051" s="15"/>
      <c r="G1051" s="13" t="s">
        <v>2013</v>
      </c>
    </row>
    <row r="1052" spans="1:7" ht="12.75" customHeight="1" hidden="1" outlineLevel="2">
      <c r="A1052" s="267" t="s">
        <v>621</v>
      </c>
      <c r="B1052" s="19">
        <v>63</v>
      </c>
      <c r="C1052" s="14">
        <v>19</v>
      </c>
      <c r="D1052" s="14">
        <v>57</v>
      </c>
      <c r="E1052" s="15" t="s">
        <v>238</v>
      </c>
      <c r="F1052" s="15"/>
      <c r="G1052" s="13" t="s">
        <v>2014</v>
      </c>
    </row>
    <row r="1053" spans="1:6" ht="12.75" customHeight="1" outlineLevel="1" collapsed="1">
      <c r="A1053" s="267"/>
      <c r="B1053" s="27">
        <v>63</v>
      </c>
      <c r="C1053" s="28">
        <v>22</v>
      </c>
      <c r="D1053" s="28"/>
      <c r="E1053" s="29" t="s">
        <v>767</v>
      </c>
      <c r="F1053" s="29" t="s">
        <v>102</v>
      </c>
    </row>
    <row r="1054" spans="1:7" ht="12.75" customHeight="1" hidden="1" outlineLevel="2">
      <c r="A1054" s="267"/>
      <c r="B1054" s="19">
        <v>63</v>
      </c>
      <c r="C1054" s="14">
        <v>22</v>
      </c>
      <c r="D1054" s="14">
        <v>51</v>
      </c>
      <c r="E1054" s="15" t="s">
        <v>294</v>
      </c>
      <c r="F1054" s="15"/>
      <c r="G1054" s="13" t="s">
        <v>1822</v>
      </c>
    </row>
    <row r="1055" spans="1:7" ht="12.75" customHeight="1" hidden="1" outlineLevel="2">
      <c r="A1055" s="267"/>
      <c r="B1055" s="19">
        <v>63</v>
      </c>
      <c r="C1055" s="14">
        <v>22</v>
      </c>
      <c r="D1055" s="14">
        <v>53</v>
      </c>
      <c r="E1055" s="15" t="s">
        <v>85</v>
      </c>
      <c r="F1055" s="15"/>
      <c r="G1055" s="13" t="s">
        <v>2015</v>
      </c>
    </row>
    <row r="1056" spans="1:7" ht="12.75" customHeight="1" hidden="1" outlineLevel="2">
      <c r="A1056" s="267"/>
      <c r="B1056" s="19">
        <v>63</v>
      </c>
      <c r="C1056" s="14">
        <v>22</v>
      </c>
      <c r="D1056" s="14">
        <v>55</v>
      </c>
      <c r="E1056" s="15" t="s">
        <v>147</v>
      </c>
      <c r="F1056" s="15"/>
      <c r="G1056" s="13" t="s">
        <v>1833</v>
      </c>
    </row>
    <row r="1057" spans="1:7" ht="12.75" customHeight="1" hidden="1" outlineLevel="2">
      <c r="A1057" s="267"/>
      <c r="B1057" s="19">
        <v>63</v>
      </c>
      <c r="C1057" s="14">
        <v>22</v>
      </c>
      <c r="D1057" s="14">
        <v>57</v>
      </c>
      <c r="E1057" s="15" t="s">
        <v>73</v>
      </c>
      <c r="F1057" s="15"/>
      <c r="G1057" s="13" t="s">
        <v>1768</v>
      </c>
    </row>
    <row r="1058" spans="1:7" ht="12.75" customHeight="1" hidden="1" outlineLevel="2">
      <c r="A1058" s="267"/>
      <c r="B1058" s="19">
        <v>63</v>
      </c>
      <c r="C1058" s="14">
        <v>22</v>
      </c>
      <c r="D1058" s="14">
        <v>59</v>
      </c>
      <c r="E1058" s="15" t="s">
        <v>768</v>
      </c>
      <c r="F1058" s="15"/>
      <c r="G1058" s="13" t="s">
        <v>2016</v>
      </c>
    </row>
    <row r="1059" spans="1:6" ht="12.75" customHeight="1" outlineLevel="1" collapsed="1">
      <c r="A1059" s="267"/>
      <c r="B1059" s="27">
        <v>63</v>
      </c>
      <c r="C1059" s="28">
        <v>25</v>
      </c>
      <c r="D1059" s="28"/>
      <c r="E1059" s="29" t="s">
        <v>410</v>
      </c>
      <c r="F1059" s="29" t="s">
        <v>102</v>
      </c>
    </row>
    <row r="1060" spans="1:7" ht="12.75" customHeight="1" hidden="1" outlineLevel="2">
      <c r="A1060" s="267"/>
      <c r="B1060" s="19">
        <v>63</v>
      </c>
      <c r="C1060" s="14">
        <v>25</v>
      </c>
      <c r="D1060" s="14">
        <v>51</v>
      </c>
      <c r="E1060" s="15" t="s">
        <v>769</v>
      </c>
      <c r="F1060" s="15"/>
      <c r="G1060" s="13" t="s">
        <v>1233</v>
      </c>
    </row>
    <row r="1061" spans="1:7" ht="12.75" customHeight="1" hidden="1" outlineLevel="2">
      <c r="A1061" s="267"/>
      <c r="B1061" s="19">
        <v>63</v>
      </c>
      <c r="C1061" s="14">
        <v>25</v>
      </c>
      <c r="D1061" s="14">
        <v>53</v>
      </c>
      <c r="E1061" s="15" t="s">
        <v>770</v>
      </c>
      <c r="F1061" s="15"/>
      <c r="G1061" s="13" t="s">
        <v>1234</v>
      </c>
    </row>
    <row r="1062" spans="1:7" ht="12.75" customHeight="1" hidden="1" outlineLevel="2">
      <c r="A1062" s="267"/>
      <c r="B1062" s="19">
        <v>63</v>
      </c>
      <c r="C1062" s="14">
        <v>25</v>
      </c>
      <c r="D1062" s="14">
        <v>55</v>
      </c>
      <c r="E1062" s="15" t="s">
        <v>599</v>
      </c>
      <c r="F1062" s="15"/>
      <c r="G1062" s="13" t="s">
        <v>1235</v>
      </c>
    </row>
    <row r="1063" spans="1:7" ht="12.75" customHeight="1" hidden="1" outlineLevel="2">
      <c r="A1063" s="267"/>
      <c r="B1063" s="19">
        <v>63</v>
      </c>
      <c r="C1063" s="14">
        <v>25</v>
      </c>
      <c r="D1063" s="14">
        <v>57</v>
      </c>
      <c r="E1063" s="15" t="s">
        <v>771</v>
      </c>
      <c r="F1063" s="15"/>
      <c r="G1063" s="13" t="s">
        <v>1236</v>
      </c>
    </row>
    <row r="1064" spans="1:7" ht="12.75" customHeight="1" hidden="1" outlineLevel="2">
      <c r="A1064" s="267"/>
      <c r="B1064" s="19">
        <v>63</v>
      </c>
      <c r="C1064" s="14">
        <v>25</v>
      </c>
      <c r="D1064" s="14">
        <v>59</v>
      </c>
      <c r="E1064" s="15" t="s">
        <v>772</v>
      </c>
      <c r="F1064" s="15"/>
      <c r="G1064" s="13" t="s">
        <v>1237</v>
      </c>
    </row>
    <row r="1065" spans="1:6" ht="12.75" customHeight="1" outlineLevel="1" collapsed="1">
      <c r="A1065" s="267"/>
      <c r="B1065" s="27">
        <v>63</v>
      </c>
      <c r="C1065" s="28">
        <v>28</v>
      </c>
      <c r="D1065" s="28"/>
      <c r="E1065" s="29" t="s">
        <v>773</v>
      </c>
      <c r="F1065" s="29" t="s">
        <v>72</v>
      </c>
    </row>
    <row r="1066" spans="1:7" ht="12.75" customHeight="1" hidden="1" outlineLevel="2">
      <c r="A1066" s="267"/>
      <c r="B1066" s="19">
        <v>63</v>
      </c>
      <c r="C1066" s="14">
        <v>28</v>
      </c>
      <c r="D1066" s="14">
        <v>51</v>
      </c>
      <c r="E1066" s="15" t="s">
        <v>774</v>
      </c>
      <c r="F1066" s="15"/>
      <c r="G1066" s="13" t="s">
        <v>2017</v>
      </c>
    </row>
    <row r="1067" spans="1:7" ht="12.75" customHeight="1" hidden="1" outlineLevel="2">
      <c r="A1067" s="267"/>
      <c r="B1067" s="19">
        <v>63</v>
      </c>
      <c r="C1067" s="14">
        <v>28</v>
      </c>
      <c r="D1067" s="14">
        <v>53</v>
      </c>
      <c r="E1067" s="15" t="s">
        <v>83</v>
      </c>
      <c r="F1067" s="15"/>
      <c r="G1067" s="13" t="s">
        <v>2018</v>
      </c>
    </row>
    <row r="1068" spans="1:7" ht="12.75" customHeight="1" hidden="1" outlineLevel="2">
      <c r="A1068" s="267"/>
      <c r="B1068" s="19">
        <v>63</v>
      </c>
      <c r="C1068" s="14">
        <v>28</v>
      </c>
      <c r="D1068" s="14">
        <v>55</v>
      </c>
      <c r="E1068" s="15" t="s">
        <v>775</v>
      </c>
      <c r="F1068" s="15"/>
      <c r="G1068" s="13" t="s">
        <v>2019</v>
      </c>
    </row>
    <row r="1069" spans="1:6" ht="12.75" customHeight="1" outlineLevel="1" collapsed="1">
      <c r="A1069" s="267"/>
      <c r="B1069" s="27">
        <v>63</v>
      </c>
      <c r="C1069" s="28">
        <v>31</v>
      </c>
      <c r="D1069" s="28"/>
      <c r="E1069" s="29" t="s">
        <v>416</v>
      </c>
      <c r="F1069" s="29" t="s">
        <v>77</v>
      </c>
    </row>
    <row r="1070" spans="1:7" ht="12.75" customHeight="1" hidden="1" outlineLevel="2">
      <c r="A1070" s="267"/>
      <c r="B1070" s="19">
        <v>63</v>
      </c>
      <c r="C1070" s="14">
        <v>31</v>
      </c>
      <c r="D1070" s="14">
        <v>51</v>
      </c>
      <c r="E1070" s="15" t="s">
        <v>776</v>
      </c>
      <c r="F1070" s="15"/>
      <c r="G1070" s="13" t="s">
        <v>1996</v>
      </c>
    </row>
    <row r="1071" spans="1:7" ht="12.75" customHeight="1" hidden="1" outlineLevel="2">
      <c r="A1071" s="267"/>
      <c r="B1071" s="19">
        <v>63</v>
      </c>
      <c r="C1071" s="14">
        <v>31</v>
      </c>
      <c r="D1071" s="14">
        <v>53</v>
      </c>
      <c r="E1071" s="15" t="s">
        <v>777</v>
      </c>
      <c r="F1071" s="15"/>
      <c r="G1071" s="13" t="s">
        <v>1921</v>
      </c>
    </row>
    <row r="1072" spans="1:7" ht="12.75" customHeight="1" hidden="1" outlineLevel="2">
      <c r="A1072" s="267"/>
      <c r="B1072" s="19">
        <v>63</v>
      </c>
      <c r="C1072" s="14">
        <v>31</v>
      </c>
      <c r="D1072" s="14">
        <v>55</v>
      </c>
      <c r="E1072" s="15" t="s">
        <v>778</v>
      </c>
      <c r="F1072" s="15"/>
      <c r="G1072" s="131" t="s">
        <v>2020</v>
      </c>
    </row>
    <row r="1073" spans="1:7" ht="12.75" customHeight="1" hidden="1" outlineLevel="2">
      <c r="A1073" s="267"/>
      <c r="B1073" s="19">
        <v>63</v>
      </c>
      <c r="C1073" s="14">
        <v>31</v>
      </c>
      <c r="D1073" s="14">
        <v>57</v>
      </c>
      <c r="E1073" s="15" t="s">
        <v>779</v>
      </c>
      <c r="F1073" s="15"/>
      <c r="G1073" s="13" t="s">
        <v>2021</v>
      </c>
    </row>
    <row r="1074" spans="1:7" ht="12.75" customHeight="1" hidden="1" outlineLevel="2">
      <c r="A1074" s="267"/>
      <c r="B1074" s="19">
        <v>63</v>
      </c>
      <c r="C1074" s="14">
        <v>31</v>
      </c>
      <c r="D1074" s="14">
        <v>59</v>
      </c>
      <c r="E1074" s="133" t="s">
        <v>780</v>
      </c>
      <c r="F1074" s="15"/>
      <c r="G1074" s="13" t="s">
        <v>2002</v>
      </c>
    </row>
    <row r="1075" spans="1:7" ht="12.75" customHeight="1" hidden="1" outlineLevel="2">
      <c r="A1075" s="267"/>
      <c r="B1075" s="19">
        <v>63</v>
      </c>
      <c r="C1075" s="14">
        <v>31</v>
      </c>
      <c r="D1075" s="14">
        <v>61</v>
      </c>
      <c r="E1075" s="15" t="s">
        <v>702</v>
      </c>
      <c r="F1075" s="15"/>
      <c r="G1075" s="13" t="s">
        <v>2022</v>
      </c>
    </row>
    <row r="1076" spans="1:6" ht="12.75" customHeight="1" outlineLevel="1" collapsed="1">
      <c r="A1076" s="267"/>
      <c r="B1076" s="27">
        <v>63</v>
      </c>
      <c r="C1076" s="28">
        <v>34</v>
      </c>
      <c r="D1076" s="28"/>
      <c r="E1076" s="29" t="s">
        <v>781</v>
      </c>
      <c r="F1076" s="29" t="s">
        <v>102</v>
      </c>
    </row>
    <row r="1077" spans="1:7" ht="12.75" customHeight="1" hidden="1" outlineLevel="2">
      <c r="A1077" s="267"/>
      <c r="B1077" s="19">
        <v>63</v>
      </c>
      <c r="C1077" s="14">
        <v>34</v>
      </c>
      <c r="D1077" s="14">
        <v>51</v>
      </c>
      <c r="E1077" s="15" t="s">
        <v>782</v>
      </c>
      <c r="F1077" s="15"/>
      <c r="G1077" s="13" t="s">
        <v>2023</v>
      </c>
    </row>
    <row r="1078" spans="1:7" ht="12.75" customHeight="1" hidden="1" outlineLevel="2">
      <c r="A1078" s="267"/>
      <c r="B1078" s="19">
        <v>63</v>
      </c>
      <c r="C1078" s="14">
        <v>34</v>
      </c>
      <c r="D1078" s="14">
        <v>53</v>
      </c>
      <c r="E1078" s="15" t="s">
        <v>783</v>
      </c>
      <c r="F1078" s="15"/>
      <c r="G1078" s="13" t="s">
        <v>2024</v>
      </c>
    </row>
    <row r="1079" spans="1:7" ht="12.75" customHeight="1" hidden="1" outlineLevel="2">
      <c r="A1079" s="267"/>
      <c r="B1079" s="19">
        <v>63</v>
      </c>
      <c r="C1079" s="14">
        <v>34</v>
      </c>
      <c r="D1079" s="14">
        <v>55</v>
      </c>
      <c r="E1079" s="15" t="s">
        <v>784</v>
      </c>
      <c r="F1079" s="15"/>
      <c r="G1079" s="13" t="s">
        <v>2025</v>
      </c>
    </row>
    <row r="1080" spans="1:7" ht="12.75" customHeight="1" hidden="1" outlineLevel="2">
      <c r="A1080" s="267"/>
      <c r="B1080" s="19">
        <v>63</v>
      </c>
      <c r="C1080" s="14">
        <v>34</v>
      </c>
      <c r="D1080" s="14">
        <v>57</v>
      </c>
      <c r="E1080" s="15" t="s">
        <v>785</v>
      </c>
      <c r="F1080" s="15"/>
      <c r="G1080" s="13" t="s">
        <v>2026</v>
      </c>
    </row>
    <row r="1081" spans="1:7" ht="12.75" customHeight="1" hidden="1" outlineLevel="2">
      <c r="A1081" s="267"/>
      <c r="B1081" s="19">
        <v>63</v>
      </c>
      <c r="C1081" s="14">
        <v>34</v>
      </c>
      <c r="D1081" s="14">
        <v>59</v>
      </c>
      <c r="E1081" s="15" t="s">
        <v>786</v>
      </c>
      <c r="F1081" s="15"/>
      <c r="G1081" s="13" t="s">
        <v>2027</v>
      </c>
    </row>
    <row r="1082" spans="1:6" ht="12.75" customHeight="1" outlineLevel="1" collapsed="1">
      <c r="A1082" s="267"/>
      <c r="B1082" s="27">
        <v>63</v>
      </c>
      <c r="C1082" s="28">
        <v>37</v>
      </c>
      <c r="D1082" s="28"/>
      <c r="E1082" s="29" t="s">
        <v>787</v>
      </c>
      <c r="F1082" s="29" t="s">
        <v>102</v>
      </c>
    </row>
    <row r="1083" spans="1:7" ht="12.75" customHeight="1" hidden="1" outlineLevel="2">
      <c r="A1083" s="267"/>
      <c r="B1083" s="19">
        <v>63</v>
      </c>
      <c r="C1083" s="14">
        <v>37</v>
      </c>
      <c r="D1083" s="14">
        <v>51</v>
      </c>
      <c r="E1083" s="15" t="s">
        <v>500</v>
      </c>
      <c r="F1083" s="15"/>
      <c r="G1083" s="13" t="s">
        <v>1841</v>
      </c>
    </row>
    <row r="1084" spans="1:7" ht="12.75" customHeight="1" hidden="1" outlineLevel="2">
      <c r="A1084" s="267"/>
      <c r="B1084" s="19">
        <v>63</v>
      </c>
      <c r="C1084" s="14">
        <v>37</v>
      </c>
      <c r="D1084" s="14">
        <v>53</v>
      </c>
      <c r="E1084" s="15" t="s">
        <v>73</v>
      </c>
      <c r="F1084" s="15"/>
      <c r="G1084" s="13" t="s">
        <v>2028</v>
      </c>
    </row>
    <row r="1085" spans="1:7" ht="12.75" customHeight="1" hidden="1" outlineLevel="2">
      <c r="A1085" s="267"/>
      <c r="B1085" s="19">
        <v>63</v>
      </c>
      <c r="C1085" s="14">
        <v>37</v>
      </c>
      <c r="D1085" s="14">
        <v>55</v>
      </c>
      <c r="E1085" s="15" t="s">
        <v>788</v>
      </c>
      <c r="F1085" s="15"/>
      <c r="G1085" s="13" t="s">
        <v>2029</v>
      </c>
    </row>
    <row r="1086" spans="1:7" ht="12.75" customHeight="1" hidden="1" outlineLevel="2">
      <c r="A1086" s="267"/>
      <c r="B1086" s="19">
        <v>63</v>
      </c>
      <c r="C1086" s="14">
        <v>37</v>
      </c>
      <c r="D1086" s="14">
        <v>57</v>
      </c>
      <c r="E1086" s="15" t="s">
        <v>789</v>
      </c>
      <c r="F1086" s="15"/>
      <c r="G1086" s="13" t="s">
        <v>2030</v>
      </c>
    </row>
    <row r="1087" spans="1:7" ht="12.75" customHeight="1" hidden="1" outlineLevel="2">
      <c r="A1087" s="267"/>
      <c r="B1087" s="19">
        <v>63</v>
      </c>
      <c r="C1087" s="14">
        <v>37</v>
      </c>
      <c r="D1087" s="14">
        <v>59</v>
      </c>
      <c r="E1087" s="15" t="s">
        <v>790</v>
      </c>
      <c r="F1087" s="15"/>
      <c r="G1087" s="13" t="s">
        <v>1822</v>
      </c>
    </row>
    <row r="1088" spans="1:6" ht="12.75" customHeight="1" outlineLevel="1" collapsed="1">
      <c r="A1088" s="267"/>
      <c r="B1088" s="27">
        <v>63</v>
      </c>
      <c r="C1088" s="28">
        <v>40</v>
      </c>
      <c r="D1088" s="28"/>
      <c r="E1088" s="29" t="s">
        <v>791</v>
      </c>
      <c r="F1088" s="29" t="s">
        <v>66</v>
      </c>
    </row>
    <row r="1089" spans="1:7" ht="12.75" customHeight="1" hidden="1" outlineLevel="2">
      <c r="A1089" s="267"/>
      <c r="B1089" s="19">
        <v>63</v>
      </c>
      <c r="C1089" s="14">
        <v>40</v>
      </c>
      <c r="D1089" s="14">
        <v>51</v>
      </c>
      <c r="E1089" s="15" t="s">
        <v>792</v>
      </c>
      <c r="F1089" s="15"/>
      <c r="G1089" s="13" t="s">
        <v>1996</v>
      </c>
    </row>
    <row r="1090" spans="1:7" ht="12.75" customHeight="1" hidden="1" outlineLevel="2">
      <c r="A1090" s="267"/>
      <c r="B1090" s="19">
        <v>63</v>
      </c>
      <c r="C1090" s="14">
        <v>40</v>
      </c>
      <c r="D1090" s="14">
        <v>53</v>
      </c>
      <c r="E1090" s="15" t="s">
        <v>771</v>
      </c>
      <c r="F1090" s="15"/>
      <c r="G1090" s="13" t="s">
        <v>1931</v>
      </c>
    </row>
    <row r="1091" spans="1:7" ht="12.75" customHeight="1" hidden="1" outlineLevel="2">
      <c r="A1091" s="267"/>
      <c r="B1091" s="19">
        <v>63</v>
      </c>
      <c r="C1091" s="14">
        <v>40</v>
      </c>
      <c r="D1091" s="14">
        <v>55</v>
      </c>
      <c r="E1091" s="15" t="s">
        <v>793</v>
      </c>
      <c r="F1091" s="15"/>
      <c r="G1091" s="13" t="s">
        <v>2014</v>
      </c>
    </row>
    <row r="1092" spans="1:7" ht="12.75" customHeight="1" hidden="1" outlineLevel="2">
      <c r="A1092" s="267"/>
      <c r="B1092" s="19">
        <v>63</v>
      </c>
      <c r="C1092" s="14">
        <v>40</v>
      </c>
      <c r="D1092" s="14">
        <v>57</v>
      </c>
      <c r="E1092" s="15" t="s">
        <v>794</v>
      </c>
      <c r="F1092" s="15"/>
      <c r="G1092" s="13" t="s">
        <v>1996</v>
      </c>
    </row>
    <row r="1093" spans="1:6" ht="12.75" customHeight="1" outlineLevel="1" collapsed="1">
      <c r="A1093" s="267"/>
      <c r="B1093" s="27">
        <v>63</v>
      </c>
      <c r="C1093" s="28">
        <v>43</v>
      </c>
      <c r="D1093" s="28"/>
      <c r="E1093" s="29" t="s">
        <v>795</v>
      </c>
      <c r="F1093" s="29" t="s">
        <v>102</v>
      </c>
    </row>
    <row r="1094" spans="1:7" ht="12.75" customHeight="1" hidden="1" outlineLevel="2">
      <c r="A1094" s="267"/>
      <c r="B1094" s="19">
        <v>63</v>
      </c>
      <c r="C1094" s="14">
        <v>43</v>
      </c>
      <c r="D1094" s="14">
        <v>51</v>
      </c>
      <c r="E1094" s="15" t="s">
        <v>796</v>
      </c>
      <c r="F1094" s="15"/>
      <c r="G1094" s="13" t="s">
        <v>1996</v>
      </c>
    </row>
    <row r="1095" spans="1:7" ht="12.75" customHeight="1" hidden="1" outlineLevel="2">
      <c r="A1095" s="267"/>
      <c r="B1095" s="19">
        <v>63</v>
      </c>
      <c r="C1095" s="14">
        <v>43</v>
      </c>
      <c r="D1095" s="14">
        <v>53</v>
      </c>
      <c r="E1095" s="15" t="s">
        <v>73</v>
      </c>
      <c r="F1095" s="15"/>
      <c r="G1095" s="13" t="s">
        <v>2002</v>
      </c>
    </row>
    <row r="1096" spans="1:7" ht="12.75" customHeight="1" hidden="1" outlineLevel="2">
      <c r="A1096" s="267"/>
      <c r="B1096" s="19">
        <v>63</v>
      </c>
      <c r="C1096" s="14">
        <v>43</v>
      </c>
      <c r="D1096" s="14">
        <v>55</v>
      </c>
      <c r="E1096" s="15" t="s">
        <v>599</v>
      </c>
      <c r="F1096" s="15"/>
      <c r="G1096" s="13" t="s">
        <v>2031</v>
      </c>
    </row>
    <row r="1097" spans="1:7" ht="12.75" customHeight="1" hidden="1" outlineLevel="2">
      <c r="A1097" s="267"/>
      <c r="B1097" s="19">
        <v>63</v>
      </c>
      <c r="C1097" s="14">
        <v>43</v>
      </c>
      <c r="D1097" s="14">
        <v>57</v>
      </c>
      <c r="E1097" s="15" t="s">
        <v>797</v>
      </c>
      <c r="F1097" s="15"/>
      <c r="G1097" s="13" t="s">
        <v>1822</v>
      </c>
    </row>
    <row r="1098" spans="1:7" ht="12.75" customHeight="1" hidden="1" outlineLevel="2">
      <c r="A1098" s="267"/>
      <c r="B1098" s="19">
        <v>63</v>
      </c>
      <c r="C1098" s="14">
        <v>43</v>
      </c>
      <c r="D1098" s="14">
        <v>59</v>
      </c>
      <c r="E1098" s="15" t="s">
        <v>702</v>
      </c>
      <c r="F1098" s="15"/>
      <c r="G1098" s="13" t="s">
        <v>2032</v>
      </c>
    </row>
    <row r="1099" spans="1:6" ht="12.75" customHeight="1" outlineLevel="1" collapsed="1">
      <c r="A1099" s="267"/>
      <c r="B1099" s="27">
        <v>63</v>
      </c>
      <c r="C1099" s="28">
        <v>46</v>
      </c>
      <c r="D1099" s="28"/>
      <c r="E1099" s="29" t="s">
        <v>798</v>
      </c>
      <c r="F1099" s="29" t="s">
        <v>102</v>
      </c>
    </row>
    <row r="1100" spans="1:7" ht="12.75" customHeight="1" hidden="1" outlineLevel="2">
      <c r="A1100" s="267"/>
      <c r="B1100" s="19">
        <v>63</v>
      </c>
      <c r="C1100" s="14">
        <v>46</v>
      </c>
      <c r="D1100" s="14">
        <v>51</v>
      </c>
      <c r="E1100" s="15" t="s">
        <v>771</v>
      </c>
      <c r="F1100" s="15"/>
      <c r="G1100" s="13" t="s">
        <v>1996</v>
      </c>
    </row>
    <row r="1101" spans="1:7" ht="12.75" customHeight="1" hidden="1" outlineLevel="2">
      <c r="A1101" s="267"/>
      <c r="B1101" s="19">
        <v>63</v>
      </c>
      <c r="C1101" s="14">
        <v>46</v>
      </c>
      <c r="D1101" s="14">
        <v>53</v>
      </c>
      <c r="E1101" s="15" t="s">
        <v>799</v>
      </c>
      <c r="F1101" s="15"/>
      <c r="G1101" s="13" t="s">
        <v>2033</v>
      </c>
    </row>
    <row r="1102" spans="1:7" ht="12.75" customHeight="1" hidden="1" outlineLevel="2">
      <c r="A1102" s="267"/>
      <c r="B1102" s="19">
        <v>63</v>
      </c>
      <c r="C1102" s="14">
        <v>46</v>
      </c>
      <c r="D1102" s="14">
        <v>55</v>
      </c>
      <c r="E1102" s="15" t="s">
        <v>800</v>
      </c>
      <c r="F1102" s="15"/>
      <c r="G1102" s="13" t="s">
        <v>1996</v>
      </c>
    </row>
    <row r="1103" spans="1:7" ht="12.75" customHeight="1" hidden="1" outlineLevel="2">
      <c r="A1103" s="267"/>
      <c r="B1103" s="19">
        <v>63</v>
      </c>
      <c r="C1103" s="14">
        <v>46</v>
      </c>
      <c r="D1103" s="14">
        <v>57</v>
      </c>
      <c r="E1103" s="15" t="s">
        <v>801</v>
      </c>
      <c r="F1103" s="15"/>
      <c r="G1103" s="13" t="s">
        <v>1800</v>
      </c>
    </row>
    <row r="1104" spans="1:7" ht="12.75" customHeight="1" hidden="1" outlineLevel="2">
      <c r="A1104" s="267"/>
      <c r="B1104" s="19">
        <v>63</v>
      </c>
      <c r="C1104" s="14">
        <v>46</v>
      </c>
      <c r="D1104" s="14">
        <v>59</v>
      </c>
      <c r="E1104" s="15" t="s">
        <v>137</v>
      </c>
      <c r="F1104" s="15"/>
      <c r="G1104" s="13" t="s">
        <v>1996</v>
      </c>
    </row>
    <row r="1105" spans="1:10" ht="12">
      <c r="A1105" s="267"/>
      <c r="B1105" s="137">
        <v>64</v>
      </c>
      <c r="C1105" s="40"/>
      <c r="D1105" s="40"/>
      <c r="E1105" s="41" t="s">
        <v>1080</v>
      </c>
      <c r="F1105" s="107" t="s">
        <v>1732</v>
      </c>
      <c r="G1105" s="111" t="s">
        <v>1733</v>
      </c>
      <c r="H1105" s="13">
        <v>2010</v>
      </c>
      <c r="I1105" s="121"/>
      <c r="J1105" s="13" t="s">
        <v>1734</v>
      </c>
    </row>
    <row r="1106" spans="1:6" ht="12.75" customHeight="1" outlineLevel="1" collapsed="1">
      <c r="A1106" s="267"/>
      <c r="B1106" s="27">
        <v>64</v>
      </c>
      <c r="C1106" s="94" t="s">
        <v>0</v>
      </c>
      <c r="D1106" s="28"/>
      <c r="E1106" s="29" t="s">
        <v>803</v>
      </c>
      <c r="F1106" s="29" t="s">
        <v>804</v>
      </c>
    </row>
    <row r="1107" spans="1:7" ht="12.75" customHeight="1" hidden="1" outlineLevel="2">
      <c r="A1107" s="267"/>
      <c r="B1107" s="19">
        <v>64</v>
      </c>
      <c r="C1107" s="95">
        <v>1</v>
      </c>
      <c r="D1107" s="14">
        <v>51</v>
      </c>
      <c r="E1107" s="15" t="s">
        <v>805</v>
      </c>
      <c r="F1107" s="15"/>
      <c r="G1107" s="13" t="s">
        <v>1823</v>
      </c>
    </row>
    <row r="1108" spans="1:7" ht="12.75" customHeight="1" hidden="1" outlineLevel="2">
      <c r="A1108" s="267" t="s">
        <v>621</v>
      </c>
      <c r="B1108" s="19">
        <v>64</v>
      </c>
      <c r="C1108" s="95">
        <v>1</v>
      </c>
      <c r="D1108" s="14">
        <v>53</v>
      </c>
      <c r="E1108" s="15" t="s">
        <v>806</v>
      </c>
      <c r="F1108" s="15"/>
      <c r="G1108" s="13" t="s">
        <v>1919</v>
      </c>
    </row>
    <row r="1109" spans="1:7" ht="12.75" customHeight="1" hidden="1" outlineLevel="2">
      <c r="A1109" s="267"/>
      <c r="B1109" s="19">
        <v>64</v>
      </c>
      <c r="C1109" s="95">
        <v>1</v>
      </c>
      <c r="D1109" s="14">
        <v>55</v>
      </c>
      <c r="E1109" s="15" t="s">
        <v>807</v>
      </c>
      <c r="F1109" s="15"/>
      <c r="G1109" s="13" t="s">
        <v>1920</v>
      </c>
    </row>
    <row r="1110" spans="1:7" ht="12.75" customHeight="1" hidden="1" outlineLevel="2">
      <c r="A1110" s="267"/>
      <c r="B1110" s="19">
        <v>64</v>
      </c>
      <c r="C1110" s="95">
        <v>1</v>
      </c>
      <c r="D1110" s="14">
        <v>57</v>
      </c>
      <c r="E1110" s="15" t="s">
        <v>808</v>
      </c>
      <c r="F1110" s="15"/>
      <c r="G1110" s="13" t="s">
        <v>1921</v>
      </c>
    </row>
    <row r="1111" spans="1:7" ht="12.75" customHeight="1" hidden="1" outlineLevel="2">
      <c r="A1111" s="267"/>
      <c r="B1111" s="19">
        <v>64</v>
      </c>
      <c r="C1111" s="95">
        <v>1</v>
      </c>
      <c r="D1111" s="14">
        <v>59</v>
      </c>
      <c r="E1111" s="15" t="s">
        <v>809</v>
      </c>
      <c r="F1111" s="15"/>
      <c r="G1111" s="13" t="s">
        <v>1922</v>
      </c>
    </row>
    <row r="1112" spans="1:7" ht="12.75" customHeight="1" hidden="1" outlineLevel="2">
      <c r="A1112" s="267"/>
      <c r="B1112" s="19">
        <v>64</v>
      </c>
      <c r="C1112" s="95">
        <v>1</v>
      </c>
      <c r="D1112" s="14">
        <v>61</v>
      </c>
      <c r="E1112" s="133" t="s">
        <v>810</v>
      </c>
      <c r="F1112" s="15"/>
      <c r="G1112" s="13" t="s">
        <v>1923</v>
      </c>
    </row>
    <row r="1113" spans="1:7" ht="12.75" customHeight="1" hidden="1" outlineLevel="2">
      <c r="A1113" s="267"/>
      <c r="B1113" s="19">
        <v>64</v>
      </c>
      <c r="C1113" s="95">
        <v>1</v>
      </c>
      <c r="D1113" s="14">
        <v>63</v>
      </c>
      <c r="E1113" s="15" t="s">
        <v>1075</v>
      </c>
      <c r="F1113" s="15"/>
      <c r="G1113" s="131" t="s">
        <v>1924</v>
      </c>
    </row>
    <row r="1114" spans="1:7" ht="12.75" customHeight="1" hidden="1" outlineLevel="2">
      <c r="A1114" s="267"/>
      <c r="B1114" s="19">
        <v>64</v>
      </c>
      <c r="C1114" s="95">
        <v>1</v>
      </c>
      <c r="D1114" s="14">
        <v>65</v>
      </c>
      <c r="E1114" s="15" t="s">
        <v>811</v>
      </c>
      <c r="F1114" s="15"/>
      <c r="G1114" s="13" t="s">
        <v>1925</v>
      </c>
    </row>
    <row r="1115" spans="1:6" ht="12.75" customHeight="1" hidden="1" outlineLevel="2">
      <c r="A1115" s="267"/>
      <c r="B1115" s="19">
        <v>64</v>
      </c>
      <c r="C1115" s="95">
        <v>1</v>
      </c>
      <c r="D1115" s="106">
        <v>67</v>
      </c>
      <c r="E1115" s="107" t="s">
        <v>1241</v>
      </c>
      <c r="F1115" s="107"/>
    </row>
    <row r="1116" spans="1:6" ht="12.75" customHeight="1" outlineLevel="1" collapsed="1">
      <c r="A1116" s="267"/>
      <c r="B1116" s="27">
        <v>64</v>
      </c>
      <c r="C1116" s="94" t="s">
        <v>3</v>
      </c>
      <c r="D1116" s="28"/>
      <c r="E1116" s="29" t="s">
        <v>812</v>
      </c>
      <c r="F1116" s="29" t="s">
        <v>813</v>
      </c>
    </row>
    <row r="1117" spans="1:6" ht="12.75" customHeight="1" hidden="1" outlineLevel="2">
      <c r="A1117" s="267"/>
      <c r="B1117" s="19">
        <v>64</v>
      </c>
      <c r="C1117" s="95">
        <v>4</v>
      </c>
      <c r="D1117" s="14">
        <v>51</v>
      </c>
      <c r="E1117" s="15" t="s">
        <v>814</v>
      </c>
      <c r="F1117" s="15"/>
    </row>
    <row r="1118" spans="1:7" ht="12.75" customHeight="1" hidden="1" outlineLevel="2">
      <c r="A1118" s="267"/>
      <c r="B1118" s="19">
        <v>64</v>
      </c>
      <c r="C1118" s="95">
        <v>4</v>
      </c>
      <c r="D1118" s="14">
        <v>53</v>
      </c>
      <c r="E1118" s="15" t="s">
        <v>815</v>
      </c>
      <c r="F1118" s="15"/>
      <c r="G1118" s="13" t="s">
        <v>1926</v>
      </c>
    </row>
    <row r="1119" spans="1:6" ht="12.75" customHeight="1" hidden="1" outlineLevel="2">
      <c r="A1119" s="267"/>
      <c r="B1119" s="19">
        <v>64</v>
      </c>
      <c r="C1119" s="95">
        <v>4</v>
      </c>
      <c r="D1119" s="14">
        <v>55</v>
      </c>
      <c r="E1119" s="15" t="s">
        <v>816</v>
      </c>
      <c r="F1119" s="15"/>
    </row>
    <row r="1120" spans="1:7" ht="12.75" customHeight="1" hidden="1" outlineLevel="2">
      <c r="A1120" s="267"/>
      <c r="B1120" s="19">
        <v>64</v>
      </c>
      <c r="C1120" s="95">
        <v>4</v>
      </c>
      <c r="D1120" s="14">
        <v>57</v>
      </c>
      <c r="E1120" s="15" t="s">
        <v>817</v>
      </c>
      <c r="F1120" s="15"/>
      <c r="G1120" s="13" t="s">
        <v>1812</v>
      </c>
    </row>
    <row r="1121" spans="1:7" ht="12.75" customHeight="1" hidden="1" outlineLevel="2">
      <c r="A1121" s="267"/>
      <c r="B1121" s="19">
        <v>64</v>
      </c>
      <c r="C1121" s="95">
        <v>4</v>
      </c>
      <c r="D1121" s="14">
        <v>59</v>
      </c>
      <c r="E1121" s="15" t="s">
        <v>818</v>
      </c>
      <c r="F1121" s="15"/>
      <c r="G1121" s="13" t="s">
        <v>1927</v>
      </c>
    </row>
    <row r="1122" spans="1:7" ht="12.75" customHeight="1" hidden="1" outlineLevel="2">
      <c r="A1122" s="267"/>
      <c r="B1122" s="19">
        <v>64</v>
      </c>
      <c r="C1122" s="95">
        <v>4</v>
      </c>
      <c r="D1122" s="14">
        <v>61</v>
      </c>
      <c r="E1122" s="15" t="s">
        <v>819</v>
      </c>
      <c r="F1122" s="15"/>
      <c r="G1122" s="13" t="s">
        <v>1928</v>
      </c>
    </row>
    <row r="1123" spans="1:7" ht="12.75" customHeight="1" hidden="1" outlineLevel="2">
      <c r="A1123" s="267"/>
      <c r="B1123" s="19">
        <v>64</v>
      </c>
      <c r="C1123" s="95">
        <v>4</v>
      </c>
      <c r="D1123" s="14">
        <v>63</v>
      </c>
      <c r="E1123" s="15" t="s">
        <v>820</v>
      </c>
      <c r="F1123" s="15"/>
      <c r="G1123" s="13" t="s">
        <v>1929</v>
      </c>
    </row>
    <row r="1124" spans="1:6" ht="12.75" customHeight="1" outlineLevel="1" collapsed="1">
      <c r="A1124" s="267"/>
      <c r="B1124" s="27">
        <v>64</v>
      </c>
      <c r="C1124" s="94" t="s">
        <v>2</v>
      </c>
      <c r="D1124" s="28"/>
      <c r="E1124" s="29" t="s">
        <v>821</v>
      </c>
      <c r="F1124" s="29" t="s">
        <v>735</v>
      </c>
    </row>
    <row r="1125" spans="1:7" ht="12.75" customHeight="1" hidden="1" outlineLevel="2">
      <c r="A1125" s="267"/>
      <c r="B1125" s="19">
        <v>64</v>
      </c>
      <c r="C1125" s="14">
        <v>7</v>
      </c>
      <c r="D1125" s="14">
        <v>51</v>
      </c>
      <c r="E1125" s="133" t="s">
        <v>822</v>
      </c>
      <c r="F1125" s="15"/>
      <c r="G1125" s="13" t="s">
        <v>1930</v>
      </c>
    </row>
    <row r="1126" spans="1:7" ht="12.75" customHeight="1" hidden="1" outlineLevel="2">
      <c r="A1126" s="267"/>
      <c r="B1126" s="19">
        <v>64</v>
      </c>
      <c r="C1126" s="14">
        <v>7</v>
      </c>
      <c r="D1126" s="14">
        <v>53</v>
      </c>
      <c r="E1126" s="15" t="s">
        <v>823</v>
      </c>
      <c r="F1126" s="15"/>
      <c r="G1126" s="131" t="s">
        <v>1822</v>
      </c>
    </row>
    <row r="1127" spans="1:7" ht="12.75" customHeight="1" hidden="1" outlineLevel="2">
      <c r="A1127" s="267"/>
      <c r="B1127" s="19">
        <v>64</v>
      </c>
      <c r="C1127" s="14">
        <v>7</v>
      </c>
      <c r="D1127" s="14">
        <v>55</v>
      </c>
      <c r="E1127" s="15" t="s">
        <v>824</v>
      </c>
      <c r="F1127" s="15"/>
      <c r="G1127" s="13" t="s">
        <v>1931</v>
      </c>
    </row>
    <row r="1128" spans="1:7" ht="12.75" customHeight="1" hidden="1" outlineLevel="2">
      <c r="A1128" s="267"/>
      <c r="B1128" s="19">
        <v>64</v>
      </c>
      <c r="C1128" s="14">
        <v>7</v>
      </c>
      <c r="D1128" s="14">
        <v>57</v>
      </c>
      <c r="E1128" s="15" t="s">
        <v>825</v>
      </c>
      <c r="F1128" s="15"/>
      <c r="G1128" s="13" t="s">
        <v>1932</v>
      </c>
    </row>
    <row r="1129" spans="1:7" ht="12.75" customHeight="1" outlineLevel="1" collapsed="1">
      <c r="A1129" s="267"/>
      <c r="B1129" s="27">
        <v>64</v>
      </c>
      <c r="C1129" s="28">
        <v>10</v>
      </c>
      <c r="D1129" s="28"/>
      <c r="E1129" s="29" t="s">
        <v>1688</v>
      </c>
      <c r="F1129" s="103" t="s">
        <v>827</v>
      </c>
      <c r="G1129" s="117">
        <v>-1</v>
      </c>
    </row>
    <row r="1130" spans="1:7" ht="12.75" customHeight="1" hidden="1" outlineLevel="2">
      <c r="A1130" s="267"/>
      <c r="B1130" s="19">
        <v>64</v>
      </c>
      <c r="C1130" s="14">
        <v>10</v>
      </c>
      <c r="D1130" s="14">
        <v>51</v>
      </c>
      <c r="E1130" s="15" t="s">
        <v>1689</v>
      </c>
      <c r="F1130" s="15"/>
      <c r="G1130" s="13" t="s">
        <v>1933</v>
      </c>
    </row>
    <row r="1131" spans="1:7" ht="12.75" customHeight="1" hidden="1" outlineLevel="2">
      <c r="A1131" s="267"/>
      <c r="B1131" s="19">
        <v>64</v>
      </c>
      <c r="C1131" s="14">
        <v>10</v>
      </c>
      <c r="D1131" s="14">
        <v>53</v>
      </c>
      <c r="E1131" s="15" t="s">
        <v>1690</v>
      </c>
      <c r="F1131" s="15"/>
      <c r="G1131" s="13" t="s">
        <v>1934</v>
      </c>
    </row>
    <row r="1132" spans="1:7" ht="12.75" customHeight="1" hidden="1" outlineLevel="2">
      <c r="A1132" s="267"/>
      <c r="B1132" s="19">
        <v>64</v>
      </c>
      <c r="C1132" s="14">
        <v>10</v>
      </c>
      <c r="D1132" s="14">
        <v>55</v>
      </c>
      <c r="E1132" s="15" t="s">
        <v>1691</v>
      </c>
      <c r="F1132" s="15"/>
      <c r="G1132" s="13" t="s">
        <v>1935</v>
      </c>
    </row>
    <row r="1133" spans="1:7" ht="12.75" customHeight="1" hidden="1" outlineLevel="2">
      <c r="A1133" s="267"/>
      <c r="B1133" s="19">
        <v>64</v>
      </c>
      <c r="C1133" s="14">
        <v>10</v>
      </c>
      <c r="D1133" s="14">
        <v>57</v>
      </c>
      <c r="E1133" s="103" t="s">
        <v>753</v>
      </c>
      <c r="F1133" s="103"/>
      <c r="G1133" s="117"/>
    </row>
    <row r="1134" spans="1:7" ht="12.75" customHeight="1" hidden="1" outlineLevel="2">
      <c r="A1134" s="267"/>
      <c r="B1134" s="19">
        <v>64</v>
      </c>
      <c r="C1134" s="14">
        <v>10</v>
      </c>
      <c r="D1134" s="14">
        <v>59</v>
      </c>
      <c r="E1134" s="15" t="s">
        <v>1692</v>
      </c>
      <c r="F1134" s="15"/>
      <c r="G1134" s="13" t="s">
        <v>1936</v>
      </c>
    </row>
    <row r="1135" spans="1:7" ht="12.75" customHeight="1" hidden="1" outlineLevel="2">
      <c r="A1135" s="267"/>
      <c r="B1135" s="19">
        <v>64</v>
      </c>
      <c r="C1135" s="14">
        <v>10</v>
      </c>
      <c r="D1135" s="14">
        <v>61</v>
      </c>
      <c r="E1135" s="15" t="s">
        <v>1693</v>
      </c>
      <c r="F1135" s="15"/>
      <c r="G1135" s="13" t="s">
        <v>1937</v>
      </c>
    </row>
    <row r="1136" spans="1:6" ht="12.75" customHeight="1" outlineLevel="1" collapsed="1">
      <c r="A1136" s="267"/>
      <c r="B1136" s="27">
        <v>64</v>
      </c>
      <c r="C1136" s="28">
        <v>13</v>
      </c>
      <c r="D1136" s="28"/>
      <c r="E1136" s="29" t="s">
        <v>826</v>
      </c>
      <c r="F1136" s="29" t="s">
        <v>827</v>
      </c>
    </row>
    <row r="1137" spans="1:7" ht="12.75" customHeight="1" hidden="1" outlineLevel="2">
      <c r="A1137" s="267"/>
      <c r="B1137" s="19">
        <v>64</v>
      </c>
      <c r="C1137" s="14">
        <v>13</v>
      </c>
      <c r="D1137" s="14">
        <v>51</v>
      </c>
      <c r="E1137" s="15" t="s">
        <v>828</v>
      </c>
      <c r="F1137" s="15"/>
      <c r="G1137" s="131" t="s">
        <v>1938</v>
      </c>
    </row>
    <row r="1138" spans="1:7" ht="12.75" customHeight="1" hidden="1" outlineLevel="2">
      <c r="A1138" s="267"/>
      <c r="B1138" s="19">
        <v>64</v>
      </c>
      <c r="C1138" s="14">
        <v>13</v>
      </c>
      <c r="D1138" s="14">
        <v>53</v>
      </c>
      <c r="E1138" s="15" t="s">
        <v>829</v>
      </c>
      <c r="F1138" s="15"/>
      <c r="G1138" s="13" t="s">
        <v>1939</v>
      </c>
    </row>
    <row r="1139" spans="1:7" ht="12.75" customHeight="1" hidden="1" outlineLevel="2">
      <c r="A1139" s="267"/>
      <c r="B1139" s="19">
        <v>64</v>
      </c>
      <c r="C1139" s="14">
        <v>13</v>
      </c>
      <c r="D1139" s="14">
        <v>55</v>
      </c>
      <c r="E1139" s="15" t="s">
        <v>830</v>
      </c>
      <c r="F1139" s="15"/>
      <c r="G1139" s="13" t="s">
        <v>1940</v>
      </c>
    </row>
    <row r="1140" spans="1:7" ht="12.75" customHeight="1" hidden="1" outlineLevel="2">
      <c r="A1140" s="267"/>
      <c r="B1140" s="19">
        <v>64</v>
      </c>
      <c r="C1140" s="14">
        <v>13</v>
      </c>
      <c r="D1140" s="14">
        <v>57</v>
      </c>
      <c r="E1140" s="133" t="s">
        <v>831</v>
      </c>
      <c r="F1140" s="15"/>
      <c r="G1140" s="13" t="s">
        <v>1941</v>
      </c>
    </row>
    <row r="1141" spans="1:7" ht="12.75" customHeight="1" hidden="1" outlineLevel="2">
      <c r="A1141" s="267"/>
      <c r="B1141" s="19">
        <v>64</v>
      </c>
      <c r="C1141" s="14">
        <v>13</v>
      </c>
      <c r="D1141" s="14">
        <v>59</v>
      </c>
      <c r="E1141" s="15" t="s">
        <v>832</v>
      </c>
      <c r="F1141" s="15"/>
      <c r="G1141" s="13" t="s">
        <v>1942</v>
      </c>
    </row>
    <row r="1142" spans="1:6" ht="12.75" customHeight="1" outlineLevel="1" collapsed="1">
      <c r="A1142" s="267"/>
      <c r="B1142" s="27">
        <v>64</v>
      </c>
      <c r="C1142" s="28">
        <v>16</v>
      </c>
      <c r="D1142" s="28"/>
      <c r="E1142" s="29" t="s">
        <v>833</v>
      </c>
      <c r="F1142" s="29" t="s">
        <v>735</v>
      </c>
    </row>
    <row r="1143" spans="1:7" ht="12.75" customHeight="1" hidden="1" outlineLevel="2">
      <c r="A1143" s="267"/>
      <c r="B1143" s="19">
        <v>64</v>
      </c>
      <c r="C1143" s="14">
        <v>16</v>
      </c>
      <c r="D1143" s="14">
        <v>51</v>
      </c>
      <c r="E1143" s="15" t="s">
        <v>834</v>
      </c>
      <c r="F1143" s="15"/>
      <c r="G1143" s="13" t="s">
        <v>1943</v>
      </c>
    </row>
    <row r="1144" spans="1:7" ht="12.75" customHeight="1" hidden="1" outlineLevel="2">
      <c r="A1144" s="267"/>
      <c r="B1144" s="19">
        <v>64</v>
      </c>
      <c r="C1144" s="14">
        <v>16</v>
      </c>
      <c r="D1144" s="14">
        <v>53</v>
      </c>
      <c r="E1144" s="15" t="s">
        <v>835</v>
      </c>
      <c r="F1144" s="15"/>
      <c r="G1144" s="13" t="s">
        <v>1944</v>
      </c>
    </row>
    <row r="1145" spans="1:7" ht="12.75" customHeight="1" hidden="1" outlineLevel="2">
      <c r="A1145" s="267"/>
      <c r="B1145" s="19">
        <v>64</v>
      </c>
      <c r="C1145" s="14">
        <v>16</v>
      </c>
      <c r="D1145" s="14">
        <v>55</v>
      </c>
      <c r="E1145" s="133" t="s">
        <v>836</v>
      </c>
      <c r="F1145" s="15"/>
      <c r="G1145" s="13" t="s">
        <v>1945</v>
      </c>
    </row>
    <row r="1146" spans="1:7" ht="12.75" customHeight="1" hidden="1" outlineLevel="2">
      <c r="A1146" s="267"/>
      <c r="B1146" s="19">
        <v>64</v>
      </c>
      <c r="C1146" s="14">
        <v>16</v>
      </c>
      <c r="D1146" s="14">
        <v>57</v>
      </c>
      <c r="E1146" s="15" t="s">
        <v>837</v>
      </c>
      <c r="F1146" s="15"/>
      <c r="G1146" s="131" t="s">
        <v>1946</v>
      </c>
    </row>
    <row r="1147" spans="1:6" ht="12.75" customHeight="1" outlineLevel="1" collapsed="1">
      <c r="A1147" s="267"/>
      <c r="B1147" s="27">
        <v>64</v>
      </c>
      <c r="C1147" s="28">
        <v>19</v>
      </c>
      <c r="D1147" s="28"/>
      <c r="E1147" s="29" t="s">
        <v>838</v>
      </c>
      <c r="F1147" s="29" t="s">
        <v>839</v>
      </c>
    </row>
    <row r="1148" spans="1:7" ht="12.75" customHeight="1" hidden="1" outlineLevel="2">
      <c r="A1148" s="267"/>
      <c r="B1148" s="19">
        <v>64</v>
      </c>
      <c r="C1148" s="14">
        <v>19</v>
      </c>
      <c r="D1148" s="14">
        <v>51</v>
      </c>
      <c r="E1148" s="15" t="s">
        <v>840</v>
      </c>
      <c r="F1148" s="15"/>
      <c r="G1148" s="13" t="s">
        <v>1947</v>
      </c>
    </row>
    <row r="1149" spans="1:7" ht="12.75" customHeight="1" hidden="1" outlineLevel="2">
      <c r="A1149" s="267"/>
      <c r="B1149" s="19">
        <v>64</v>
      </c>
      <c r="C1149" s="14">
        <v>19</v>
      </c>
      <c r="D1149" s="14">
        <v>53</v>
      </c>
      <c r="E1149" s="15" t="s">
        <v>841</v>
      </c>
      <c r="F1149" s="15"/>
      <c r="G1149" s="13" t="s">
        <v>1948</v>
      </c>
    </row>
    <row r="1150" spans="1:7" ht="12.75" customHeight="1" hidden="1" outlineLevel="2">
      <c r="A1150" s="267"/>
      <c r="B1150" s="19">
        <v>64</v>
      </c>
      <c r="C1150" s="14">
        <v>19</v>
      </c>
      <c r="D1150" s="14">
        <v>55</v>
      </c>
      <c r="E1150" s="15" t="s">
        <v>842</v>
      </c>
      <c r="F1150" s="15"/>
      <c r="G1150" s="13" t="s">
        <v>1872</v>
      </c>
    </row>
    <row r="1151" spans="1:6" ht="12.75" customHeight="1" hidden="1" outlineLevel="2">
      <c r="A1151" s="267"/>
      <c r="B1151" s="19">
        <v>64</v>
      </c>
      <c r="C1151" s="14">
        <v>19</v>
      </c>
      <c r="D1151" s="106">
        <v>57</v>
      </c>
      <c r="E1151" s="107" t="s">
        <v>1236</v>
      </c>
      <c r="F1151" s="107"/>
    </row>
    <row r="1152" spans="1:6" ht="12.75" customHeight="1" outlineLevel="1" collapsed="1">
      <c r="A1152" s="267"/>
      <c r="B1152" s="27">
        <v>64</v>
      </c>
      <c r="C1152" s="28">
        <v>22</v>
      </c>
      <c r="D1152" s="28"/>
      <c r="E1152" s="29" t="s">
        <v>843</v>
      </c>
      <c r="F1152" s="29" t="s">
        <v>827</v>
      </c>
    </row>
    <row r="1153" spans="1:7" ht="12.75" customHeight="1" hidden="1" outlineLevel="2">
      <c r="A1153" s="267"/>
      <c r="B1153" s="19">
        <v>64</v>
      </c>
      <c r="C1153" s="14">
        <v>22</v>
      </c>
      <c r="D1153" s="14">
        <v>51</v>
      </c>
      <c r="E1153" s="15" t="s">
        <v>814</v>
      </c>
      <c r="F1153" s="15"/>
      <c r="G1153" s="13" t="s">
        <v>1819</v>
      </c>
    </row>
    <row r="1154" spans="1:7" ht="12.75" customHeight="1" hidden="1" outlineLevel="2">
      <c r="A1154" s="267"/>
      <c r="B1154" s="19">
        <v>64</v>
      </c>
      <c r="C1154" s="14">
        <v>22</v>
      </c>
      <c r="D1154" s="14">
        <v>53</v>
      </c>
      <c r="E1154" s="15" t="s">
        <v>844</v>
      </c>
      <c r="F1154" s="15"/>
      <c r="G1154" s="13" t="s">
        <v>1949</v>
      </c>
    </row>
    <row r="1155" spans="1:7" ht="12.75" customHeight="1" hidden="1" outlineLevel="2">
      <c r="A1155" s="267"/>
      <c r="B1155" s="19">
        <v>64</v>
      </c>
      <c r="C1155" s="14">
        <v>22</v>
      </c>
      <c r="D1155" s="14">
        <v>55</v>
      </c>
      <c r="E1155" s="15" t="s">
        <v>845</v>
      </c>
      <c r="F1155" s="15"/>
      <c r="G1155" s="13" t="s">
        <v>1950</v>
      </c>
    </row>
    <row r="1156" spans="1:7" ht="12.75" customHeight="1" hidden="1" outlineLevel="2">
      <c r="A1156" s="267"/>
      <c r="B1156" s="19">
        <v>64</v>
      </c>
      <c r="C1156" s="14">
        <v>22</v>
      </c>
      <c r="D1156" s="14">
        <v>57</v>
      </c>
      <c r="E1156" s="15" t="s">
        <v>846</v>
      </c>
      <c r="F1156" s="15"/>
      <c r="G1156" s="13" t="s">
        <v>1822</v>
      </c>
    </row>
    <row r="1157" spans="1:7" ht="12.75" customHeight="1" hidden="1" outlineLevel="2">
      <c r="A1157" s="267"/>
      <c r="B1157" s="19">
        <v>64</v>
      </c>
      <c r="C1157" s="14">
        <v>22</v>
      </c>
      <c r="D1157" s="14">
        <v>59</v>
      </c>
      <c r="E1157" s="15" t="s">
        <v>847</v>
      </c>
      <c r="F1157" s="15"/>
      <c r="G1157" s="13" t="s">
        <v>1774</v>
      </c>
    </row>
    <row r="1158" spans="1:6" ht="12.75" customHeight="1" outlineLevel="1" collapsed="1">
      <c r="A1158" s="267"/>
      <c r="B1158" s="27">
        <v>64</v>
      </c>
      <c r="C1158" s="28">
        <v>25</v>
      </c>
      <c r="D1158" s="28"/>
      <c r="E1158" s="29" t="s">
        <v>848</v>
      </c>
      <c r="F1158" s="29" t="s">
        <v>849</v>
      </c>
    </row>
    <row r="1159" spans="1:7" ht="12.75" customHeight="1" hidden="1" outlineLevel="2">
      <c r="A1159" s="267"/>
      <c r="B1159" s="19">
        <v>64</v>
      </c>
      <c r="C1159" s="14">
        <v>25</v>
      </c>
      <c r="D1159" s="14">
        <v>51</v>
      </c>
      <c r="E1159" s="15" t="s">
        <v>850</v>
      </c>
      <c r="F1159" s="15"/>
      <c r="G1159" s="13" t="s">
        <v>1951</v>
      </c>
    </row>
    <row r="1160" spans="1:7" ht="12.75" customHeight="1" hidden="1" outlineLevel="2">
      <c r="A1160" s="267"/>
      <c r="B1160" s="19">
        <v>64</v>
      </c>
      <c r="C1160" s="14">
        <v>25</v>
      </c>
      <c r="D1160" s="14">
        <v>53</v>
      </c>
      <c r="E1160" s="133" t="s">
        <v>851</v>
      </c>
      <c r="F1160" s="15"/>
      <c r="G1160" s="13" t="s">
        <v>1952</v>
      </c>
    </row>
    <row r="1161" spans="1:7" ht="12.75" customHeight="1" hidden="1" outlineLevel="2">
      <c r="A1161" s="267"/>
      <c r="B1161" s="19">
        <v>64</v>
      </c>
      <c r="C1161" s="14">
        <v>25</v>
      </c>
      <c r="D1161" s="14">
        <v>55</v>
      </c>
      <c r="E1161" s="15" t="s">
        <v>852</v>
      </c>
      <c r="F1161" s="15"/>
      <c r="G1161" s="131" t="s">
        <v>1953</v>
      </c>
    </row>
    <row r="1162" spans="1:7" ht="12.75" customHeight="1" hidden="1" outlineLevel="2">
      <c r="A1162" s="267"/>
      <c r="B1162" s="19">
        <v>64</v>
      </c>
      <c r="C1162" s="14">
        <v>25</v>
      </c>
      <c r="D1162" s="14">
        <v>57</v>
      </c>
      <c r="E1162" s="15" t="s">
        <v>853</v>
      </c>
      <c r="F1162" s="15"/>
      <c r="G1162" s="13" t="s">
        <v>1954</v>
      </c>
    </row>
    <row r="1163" spans="1:7" ht="12.75" customHeight="1" hidden="1" outlineLevel="2">
      <c r="A1163" s="267"/>
      <c r="B1163" s="19">
        <v>64</v>
      </c>
      <c r="C1163" s="14">
        <v>25</v>
      </c>
      <c r="D1163" s="14">
        <v>59</v>
      </c>
      <c r="E1163" s="15" t="s">
        <v>854</v>
      </c>
      <c r="F1163" s="15"/>
      <c r="G1163" s="13" t="s">
        <v>1955</v>
      </c>
    </row>
    <row r="1164" spans="1:7" ht="12.75" customHeight="1" hidden="1" outlineLevel="2">
      <c r="A1164" s="267"/>
      <c r="B1164" s="19">
        <v>64</v>
      </c>
      <c r="C1164" s="14">
        <v>25</v>
      </c>
      <c r="D1164" s="14">
        <v>61</v>
      </c>
      <c r="E1164" s="15" t="s">
        <v>855</v>
      </c>
      <c r="F1164" s="15"/>
      <c r="G1164" s="13" t="s">
        <v>1956</v>
      </c>
    </row>
    <row r="1165" spans="1:6" ht="12.75" customHeight="1" outlineLevel="1" collapsed="1">
      <c r="A1165" s="267"/>
      <c r="B1165" s="27">
        <v>64</v>
      </c>
      <c r="C1165" s="28">
        <v>28</v>
      </c>
      <c r="D1165" s="28"/>
      <c r="E1165" s="29" t="s">
        <v>856</v>
      </c>
      <c r="F1165" s="29" t="s">
        <v>735</v>
      </c>
    </row>
    <row r="1166" spans="1:7" ht="12.75" customHeight="1" hidden="1" outlineLevel="2">
      <c r="A1166" s="267" t="s">
        <v>621</v>
      </c>
      <c r="B1166" s="19">
        <v>64</v>
      </c>
      <c r="C1166" s="14">
        <v>28</v>
      </c>
      <c r="D1166" s="14">
        <v>51</v>
      </c>
      <c r="E1166" s="15" t="s">
        <v>857</v>
      </c>
      <c r="F1166" s="15"/>
      <c r="G1166" s="13" t="s">
        <v>1957</v>
      </c>
    </row>
    <row r="1167" spans="1:7" ht="12.75" customHeight="1" hidden="1" outlineLevel="2">
      <c r="A1167" s="267"/>
      <c r="B1167" s="19">
        <v>64</v>
      </c>
      <c r="C1167" s="14">
        <v>28</v>
      </c>
      <c r="D1167" s="14">
        <v>53</v>
      </c>
      <c r="E1167" s="133" t="s">
        <v>858</v>
      </c>
      <c r="F1167" s="15"/>
      <c r="G1167" s="13" t="s">
        <v>1958</v>
      </c>
    </row>
    <row r="1168" spans="1:7" ht="12.75" customHeight="1" hidden="1" outlineLevel="2">
      <c r="A1168" s="267"/>
      <c r="B1168" s="19">
        <v>64</v>
      </c>
      <c r="C1168" s="14">
        <v>28</v>
      </c>
      <c r="D1168" s="14">
        <v>55</v>
      </c>
      <c r="E1168" s="15" t="s">
        <v>859</v>
      </c>
      <c r="F1168" s="15"/>
      <c r="G1168" s="131" t="s">
        <v>1959</v>
      </c>
    </row>
    <row r="1169" spans="1:7" ht="12.75" customHeight="1" hidden="1" outlineLevel="2">
      <c r="A1169" s="267"/>
      <c r="B1169" s="19">
        <v>64</v>
      </c>
      <c r="C1169" s="14">
        <v>28</v>
      </c>
      <c r="D1169" s="14">
        <v>57</v>
      </c>
      <c r="E1169" s="15" t="s">
        <v>860</v>
      </c>
      <c r="F1169" s="15"/>
      <c r="G1169" s="13" t="s">
        <v>1960</v>
      </c>
    </row>
    <row r="1170" spans="1:8" ht="12.75" customHeight="1" outlineLevel="1" collapsed="1">
      <c r="A1170" s="267"/>
      <c r="B1170" s="27">
        <v>64</v>
      </c>
      <c r="C1170" s="28">
        <v>31</v>
      </c>
      <c r="D1170" s="28"/>
      <c r="E1170" s="29" t="s">
        <v>861</v>
      </c>
      <c r="F1170" s="107" t="s">
        <v>849</v>
      </c>
      <c r="G1170" s="111">
        <v>1</v>
      </c>
      <c r="H1170" s="110" t="s">
        <v>1731</v>
      </c>
    </row>
    <row r="1171" spans="1:7" ht="12.75" customHeight="1" hidden="1" outlineLevel="2">
      <c r="A1171" s="267"/>
      <c r="B1171" s="19">
        <v>64</v>
      </c>
      <c r="C1171" s="14">
        <v>31</v>
      </c>
      <c r="D1171" s="14">
        <v>51</v>
      </c>
      <c r="E1171" s="15" t="s">
        <v>862</v>
      </c>
      <c r="F1171" s="15"/>
      <c r="G1171" s="13" t="s">
        <v>1961</v>
      </c>
    </row>
    <row r="1172" spans="1:7" ht="12.75" customHeight="1" hidden="1" outlineLevel="2">
      <c r="A1172" s="267"/>
      <c r="B1172" s="19">
        <v>64</v>
      </c>
      <c r="C1172" s="14">
        <v>31</v>
      </c>
      <c r="D1172" s="14">
        <v>53</v>
      </c>
      <c r="E1172" s="15" t="s">
        <v>863</v>
      </c>
      <c r="F1172" s="15"/>
      <c r="G1172" s="13" t="s">
        <v>1826</v>
      </c>
    </row>
    <row r="1173" spans="1:7" ht="12.75" customHeight="1" hidden="1" outlineLevel="2">
      <c r="A1173" s="267"/>
      <c r="B1173" s="19">
        <v>64</v>
      </c>
      <c r="C1173" s="14">
        <v>31</v>
      </c>
      <c r="D1173" s="14">
        <v>55</v>
      </c>
      <c r="E1173" s="15" t="s">
        <v>864</v>
      </c>
      <c r="F1173" s="15"/>
      <c r="G1173" s="13" t="s">
        <v>1847</v>
      </c>
    </row>
    <row r="1174" spans="1:7" ht="12.75" customHeight="1" hidden="1" outlineLevel="2">
      <c r="A1174" s="267"/>
      <c r="B1174" s="19">
        <v>64</v>
      </c>
      <c r="C1174" s="14">
        <v>31</v>
      </c>
      <c r="D1174" s="14">
        <v>57</v>
      </c>
      <c r="E1174" s="15" t="s">
        <v>749</v>
      </c>
      <c r="F1174" s="15"/>
      <c r="G1174" s="13" t="s">
        <v>1962</v>
      </c>
    </row>
    <row r="1175" spans="1:7" ht="12.75" customHeight="1" hidden="1" outlineLevel="2">
      <c r="A1175" s="267"/>
      <c r="B1175" s="19">
        <v>64</v>
      </c>
      <c r="C1175" s="14">
        <v>31</v>
      </c>
      <c r="D1175" s="14">
        <v>59</v>
      </c>
      <c r="E1175" s="15" t="s">
        <v>865</v>
      </c>
      <c r="F1175" s="15"/>
      <c r="G1175" s="13" t="s">
        <v>1963</v>
      </c>
    </row>
    <row r="1176" spans="1:8" ht="12.75" customHeight="1" hidden="1" outlineLevel="2">
      <c r="A1176" s="267"/>
      <c r="B1176" s="19">
        <v>64</v>
      </c>
      <c r="C1176" s="14">
        <v>31</v>
      </c>
      <c r="D1176" s="14">
        <v>61</v>
      </c>
      <c r="E1176" s="107" t="s">
        <v>2539</v>
      </c>
      <c r="F1176" s="107"/>
      <c r="G1176" s="13">
        <v>1</v>
      </c>
      <c r="H1176" s="110" t="s">
        <v>1731</v>
      </c>
    </row>
    <row r="1177" spans="1:6" ht="12.75" customHeight="1" outlineLevel="1" collapsed="1">
      <c r="A1177" s="267"/>
      <c r="B1177" s="27">
        <v>64</v>
      </c>
      <c r="C1177" s="28">
        <v>34</v>
      </c>
      <c r="D1177" s="28"/>
      <c r="E1177" s="29" t="s">
        <v>866</v>
      </c>
      <c r="F1177" s="29" t="s">
        <v>849</v>
      </c>
    </row>
    <row r="1178" spans="1:7" ht="12.75" customHeight="1" hidden="1" outlineLevel="2">
      <c r="A1178" s="267"/>
      <c r="B1178" s="19">
        <v>64</v>
      </c>
      <c r="C1178" s="14">
        <v>34</v>
      </c>
      <c r="D1178" s="14">
        <v>51</v>
      </c>
      <c r="E1178" s="15" t="s">
        <v>867</v>
      </c>
      <c r="F1178" s="15"/>
      <c r="G1178" s="13" t="s">
        <v>1815</v>
      </c>
    </row>
    <row r="1179" spans="1:7" ht="12.75" customHeight="1" hidden="1" outlineLevel="2">
      <c r="A1179" s="267"/>
      <c r="B1179" s="19">
        <v>64</v>
      </c>
      <c r="C1179" s="14">
        <v>34</v>
      </c>
      <c r="D1179" s="14">
        <v>53</v>
      </c>
      <c r="E1179" s="15" t="s">
        <v>868</v>
      </c>
      <c r="F1179" s="15"/>
      <c r="G1179" s="13" t="s">
        <v>1964</v>
      </c>
    </row>
    <row r="1180" spans="1:7" ht="12.75" customHeight="1" hidden="1" outlineLevel="2">
      <c r="A1180" s="267"/>
      <c r="B1180" s="19">
        <v>64</v>
      </c>
      <c r="C1180" s="14">
        <v>34</v>
      </c>
      <c r="D1180" s="14">
        <v>55</v>
      </c>
      <c r="E1180" s="15" t="s">
        <v>869</v>
      </c>
      <c r="F1180" s="15"/>
      <c r="G1180" s="13" t="s">
        <v>1965</v>
      </c>
    </row>
    <row r="1181" spans="1:7" ht="12.75" customHeight="1" hidden="1" outlineLevel="2">
      <c r="A1181" s="267"/>
      <c r="B1181" s="19">
        <v>64</v>
      </c>
      <c r="C1181" s="14">
        <v>34</v>
      </c>
      <c r="D1181" s="14">
        <v>57</v>
      </c>
      <c r="E1181" s="15" t="s">
        <v>870</v>
      </c>
      <c r="F1181" s="15"/>
      <c r="G1181" s="13" t="s">
        <v>1862</v>
      </c>
    </row>
    <row r="1182" spans="1:7" ht="12.75" customHeight="1" hidden="1" outlineLevel="2">
      <c r="A1182" s="267"/>
      <c r="B1182" s="19">
        <v>64</v>
      </c>
      <c r="C1182" s="14">
        <v>34</v>
      </c>
      <c r="D1182" s="14">
        <v>59</v>
      </c>
      <c r="E1182" s="15" t="s">
        <v>871</v>
      </c>
      <c r="F1182" s="15"/>
      <c r="G1182" s="13" t="s">
        <v>1966</v>
      </c>
    </row>
    <row r="1183" spans="1:7" ht="12.75" customHeight="1" hidden="1" outlineLevel="2">
      <c r="A1183" s="267"/>
      <c r="B1183" s="19">
        <v>64</v>
      </c>
      <c r="C1183" s="14">
        <v>34</v>
      </c>
      <c r="D1183" s="14">
        <v>61</v>
      </c>
      <c r="E1183" s="15" t="s">
        <v>872</v>
      </c>
      <c r="F1183" s="15"/>
      <c r="G1183" s="13" t="s">
        <v>1967</v>
      </c>
    </row>
    <row r="1184" spans="1:6" ht="12.75" customHeight="1" outlineLevel="1" collapsed="1">
      <c r="A1184" s="267"/>
      <c r="B1184" s="27">
        <v>64</v>
      </c>
      <c r="C1184" s="28">
        <v>37</v>
      </c>
      <c r="D1184" s="28"/>
      <c r="E1184" s="29" t="s">
        <v>873</v>
      </c>
      <c r="F1184" s="29" t="s">
        <v>827</v>
      </c>
    </row>
    <row r="1185" spans="1:7" ht="12.75" customHeight="1" hidden="1" outlineLevel="2">
      <c r="A1185" s="267"/>
      <c r="B1185" s="19">
        <v>64</v>
      </c>
      <c r="C1185" s="14">
        <v>37</v>
      </c>
      <c r="D1185" s="14">
        <v>51</v>
      </c>
      <c r="E1185" s="15" t="s">
        <v>874</v>
      </c>
      <c r="F1185" s="15"/>
      <c r="G1185" s="13" t="s">
        <v>1968</v>
      </c>
    </row>
    <row r="1186" spans="1:7" ht="12.75" customHeight="1" hidden="1" outlineLevel="2">
      <c r="A1186" s="267"/>
      <c r="B1186" s="19">
        <v>64</v>
      </c>
      <c r="C1186" s="14">
        <v>37</v>
      </c>
      <c r="D1186" s="14">
        <v>53</v>
      </c>
      <c r="E1186" s="15" t="s">
        <v>875</v>
      </c>
      <c r="F1186" s="15"/>
      <c r="G1186" s="13" t="s">
        <v>1969</v>
      </c>
    </row>
    <row r="1187" spans="1:7" ht="12.75" customHeight="1" hidden="1" outlineLevel="2">
      <c r="A1187" s="267"/>
      <c r="B1187" s="19">
        <v>64</v>
      </c>
      <c r="C1187" s="14">
        <v>37</v>
      </c>
      <c r="D1187" s="14">
        <v>55</v>
      </c>
      <c r="E1187" s="15" t="s">
        <v>876</v>
      </c>
      <c r="F1187" s="15"/>
      <c r="G1187" s="13" t="s">
        <v>1970</v>
      </c>
    </row>
    <row r="1188" spans="1:7" ht="12.75" customHeight="1" hidden="1" outlineLevel="2">
      <c r="A1188" s="267"/>
      <c r="B1188" s="19">
        <v>64</v>
      </c>
      <c r="C1188" s="14">
        <v>37</v>
      </c>
      <c r="D1188" s="14">
        <v>57</v>
      </c>
      <c r="E1188" s="133" t="s">
        <v>877</v>
      </c>
      <c r="F1188" s="15"/>
      <c r="G1188" s="131" t="s">
        <v>1971</v>
      </c>
    </row>
    <row r="1189" spans="1:7" ht="12.75" customHeight="1" hidden="1" outlineLevel="2">
      <c r="A1189" s="267"/>
      <c r="B1189" s="19">
        <v>64</v>
      </c>
      <c r="C1189" s="14">
        <v>37</v>
      </c>
      <c r="D1189" s="14">
        <v>59</v>
      </c>
      <c r="E1189" s="15" t="s">
        <v>878</v>
      </c>
      <c r="F1189" s="15"/>
      <c r="G1189" s="13" t="s">
        <v>1972</v>
      </c>
    </row>
    <row r="1190" spans="1:6" ht="12.75" customHeight="1" outlineLevel="1" collapsed="1">
      <c r="A1190" s="267"/>
      <c r="B1190" s="27">
        <v>64</v>
      </c>
      <c r="C1190" s="28">
        <v>40</v>
      </c>
      <c r="D1190" s="28"/>
      <c r="E1190" s="29" t="s">
        <v>879</v>
      </c>
      <c r="F1190" s="29" t="s">
        <v>735</v>
      </c>
    </row>
    <row r="1191" spans="1:6" ht="12.75" customHeight="1" hidden="1" outlineLevel="2">
      <c r="A1191" s="267"/>
      <c r="B1191" s="19">
        <v>64</v>
      </c>
      <c r="C1191" s="14">
        <v>40</v>
      </c>
      <c r="D1191" s="14">
        <v>51</v>
      </c>
      <c r="E1191" s="15" t="s">
        <v>880</v>
      </c>
      <c r="F1191" s="15"/>
    </row>
    <row r="1192" spans="1:6" ht="12.75" customHeight="1" hidden="1" outlineLevel="2">
      <c r="A1192" s="267"/>
      <c r="B1192" s="19">
        <v>64</v>
      </c>
      <c r="C1192" s="14">
        <v>40</v>
      </c>
      <c r="D1192" s="14">
        <v>53</v>
      </c>
      <c r="E1192" s="15" t="s">
        <v>881</v>
      </c>
      <c r="F1192" s="15"/>
    </row>
    <row r="1193" spans="1:6" ht="12.75" customHeight="1" hidden="1" outlineLevel="2">
      <c r="A1193" s="267"/>
      <c r="B1193" s="19">
        <v>64</v>
      </c>
      <c r="C1193" s="14">
        <v>40</v>
      </c>
      <c r="D1193" s="14">
        <v>55</v>
      </c>
      <c r="E1193" s="15" t="s">
        <v>882</v>
      </c>
      <c r="F1193" s="15"/>
    </row>
    <row r="1194" spans="1:6" ht="12.75" customHeight="1" hidden="1" outlineLevel="2">
      <c r="A1194" s="267"/>
      <c r="B1194" s="19">
        <v>64</v>
      </c>
      <c r="C1194" s="14">
        <v>40</v>
      </c>
      <c r="D1194" s="14">
        <v>57</v>
      </c>
      <c r="E1194" s="15" t="s">
        <v>883</v>
      </c>
      <c r="F1194" s="15"/>
    </row>
    <row r="1195" spans="1:6" ht="12.75" customHeight="1" outlineLevel="1" collapsed="1">
      <c r="A1195" s="267"/>
      <c r="B1195" s="27">
        <v>64</v>
      </c>
      <c r="C1195" s="28">
        <v>43</v>
      </c>
      <c r="D1195" s="28"/>
      <c r="E1195" s="29" t="s">
        <v>884</v>
      </c>
      <c r="F1195" s="29" t="s">
        <v>827</v>
      </c>
    </row>
    <row r="1196" spans="1:7" ht="12.75" customHeight="1" hidden="1" outlineLevel="2">
      <c r="A1196" s="267"/>
      <c r="B1196" s="19">
        <v>64</v>
      </c>
      <c r="C1196" s="14">
        <v>43</v>
      </c>
      <c r="D1196" s="14">
        <v>51</v>
      </c>
      <c r="E1196" s="15" t="s">
        <v>885</v>
      </c>
      <c r="F1196" s="15"/>
      <c r="G1196" s="13" t="s">
        <v>1973</v>
      </c>
    </row>
    <row r="1197" spans="1:7" ht="12.75" customHeight="1" hidden="1" outlineLevel="2">
      <c r="A1197" s="267"/>
      <c r="B1197" s="19">
        <v>64</v>
      </c>
      <c r="C1197" s="14">
        <v>43</v>
      </c>
      <c r="D1197" s="14">
        <v>53</v>
      </c>
      <c r="E1197" s="15" t="s">
        <v>886</v>
      </c>
      <c r="F1197" s="15"/>
      <c r="G1197" s="13" t="s">
        <v>1974</v>
      </c>
    </row>
    <row r="1198" spans="1:7" ht="12.75" customHeight="1" hidden="1" outlineLevel="2">
      <c r="A1198" s="267"/>
      <c r="B1198" s="19">
        <v>64</v>
      </c>
      <c r="C1198" s="14">
        <v>43</v>
      </c>
      <c r="D1198" s="14">
        <v>55</v>
      </c>
      <c r="E1198" s="15" t="s">
        <v>887</v>
      </c>
      <c r="F1198" s="15"/>
      <c r="G1198" s="13" t="s">
        <v>1766</v>
      </c>
    </row>
    <row r="1199" spans="1:7" ht="12.75" customHeight="1" hidden="1" outlineLevel="2">
      <c r="A1199" s="267"/>
      <c r="B1199" s="19">
        <v>64</v>
      </c>
      <c r="C1199" s="14">
        <v>43</v>
      </c>
      <c r="D1199" s="14">
        <v>57</v>
      </c>
      <c r="E1199" s="15" t="s">
        <v>888</v>
      </c>
      <c r="F1199" s="15"/>
      <c r="G1199" s="13" t="s">
        <v>1975</v>
      </c>
    </row>
    <row r="1200" spans="1:7" ht="12.75" customHeight="1" hidden="1" outlineLevel="2">
      <c r="A1200" s="267"/>
      <c r="B1200" s="19">
        <v>64</v>
      </c>
      <c r="C1200" s="14">
        <v>43</v>
      </c>
      <c r="D1200" s="14">
        <v>59</v>
      </c>
      <c r="E1200" s="15" t="s">
        <v>889</v>
      </c>
      <c r="F1200" s="15"/>
      <c r="G1200" s="13" t="s">
        <v>1976</v>
      </c>
    </row>
    <row r="1201" spans="1:6" ht="12.75" customHeight="1" outlineLevel="1" collapsed="1">
      <c r="A1201" s="267"/>
      <c r="B1201" s="27">
        <v>64</v>
      </c>
      <c r="C1201" s="28">
        <v>46</v>
      </c>
      <c r="D1201" s="28"/>
      <c r="E1201" s="29" t="s">
        <v>890</v>
      </c>
      <c r="F1201" s="29" t="s">
        <v>66</v>
      </c>
    </row>
    <row r="1202" spans="1:6" ht="12.75" customHeight="1" hidden="1" outlineLevel="2">
      <c r="A1202" s="267"/>
      <c r="B1202" s="19">
        <v>64</v>
      </c>
      <c r="C1202" s="14">
        <v>46</v>
      </c>
      <c r="D1202" s="14">
        <v>51</v>
      </c>
      <c r="E1202" s="15" t="s">
        <v>195</v>
      </c>
      <c r="F1202" s="15"/>
    </row>
    <row r="1203" spans="1:6" ht="12.75" customHeight="1" hidden="1" outlineLevel="2">
      <c r="A1203" s="267"/>
      <c r="B1203" s="19">
        <v>64</v>
      </c>
      <c r="C1203" s="14">
        <v>46</v>
      </c>
      <c r="D1203" s="14">
        <v>53</v>
      </c>
      <c r="E1203" s="15" t="s">
        <v>681</v>
      </c>
      <c r="F1203" s="15"/>
    </row>
    <row r="1204" spans="1:7" ht="12.75" customHeight="1" hidden="1" outlineLevel="2">
      <c r="A1204" s="267"/>
      <c r="B1204" s="19">
        <v>64</v>
      </c>
      <c r="C1204" s="14">
        <v>46</v>
      </c>
      <c r="D1204" s="14">
        <v>55</v>
      </c>
      <c r="E1204" s="15" t="s">
        <v>891</v>
      </c>
      <c r="F1204" s="15"/>
      <c r="G1204" s="13" t="s">
        <v>1977</v>
      </c>
    </row>
    <row r="1205" spans="1:7" ht="12.75" customHeight="1" hidden="1" outlineLevel="2">
      <c r="A1205" s="267"/>
      <c r="B1205" s="19">
        <v>64</v>
      </c>
      <c r="C1205" s="14">
        <v>46</v>
      </c>
      <c r="D1205" s="14">
        <v>57</v>
      </c>
      <c r="E1205" s="15" t="s">
        <v>892</v>
      </c>
      <c r="F1205" s="15"/>
      <c r="G1205" s="13" t="s">
        <v>1978</v>
      </c>
    </row>
    <row r="1206" spans="1:6" ht="12.75" customHeight="1" outlineLevel="1" collapsed="1">
      <c r="A1206" s="267"/>
      <c r="B1206" s="27">
        <v>64</v>
      </c>
      <c r="C1206" s="28">
        <v>49</v>
      </c>
      <c r="D1206" s="28"/>
      <c r="E1206" s="29" t="s">
        <v>589</v>
      </c>
      <c r="F1206" s="29" t="s">
        <v>77</v>
      </c>
    </row>
    <row r="1207" spans="1:7" ht="12.75" customHeight="1" hidden="1" outlineLevel="2">
      <c r="A1207" s="267"/>
      <c r="B1207" s="19">
        <v>64</v>
      </c>
      <c r="C1207" s="14">
        <v>49</v>
      </c>
      <c r="D1207" s="14">
        <v>51</v>
      </c>
      <c r="E1207" s="15" t="s">
        <v>893</v>
      </c>
      <c r="F1207" s="15"/>
      <c r="G1207" s="13" t="s">
        <v>1979</v>
      </c>
    </row>
    <row r="1208" spans="1:7" ht="12.75" customHeight="1" hidden="1" outlineLevel="2">
      <c r="A1208" s="267"/>
      <c r="B1208" s="19">
        <v>64</v>
      </c>
      <c r="C1208" s="14">
        <v>49</v>
      </c>
      <c r="D1208" s="14">
        <v>53</v>
      </c>
      <c r="E1208" s="133" t="s">
        <v>894</v>
      </c>
      <c r="F1208" s="15"/>
      <c r="G1208" s="13" t="s">
        <v>1980</v>
      </c>
    </row>
    <row r="1209" spans="1:7" ht="12.75" customHeight="1" hidden="1" outlineLevel="2">
      <c r="A1209" s="267"/>
      <c r="B1209" s="19">
        <v>64</v>
      </c>
      <c r="C1209" s="14">
        <v>49</v>
      </c>
      <c r="D1209" s="14">
        <v>55</v>
      </c>
      <c r="E1209" s="15" t="s">
        <v>715</v>
      </c>
      <c r="F1209" s="15"/>
      <c r="G1209" s="13" t="s">
        <v>1981</v>
      </c>
    </row>
    <row r="1210" spans="1:7" ht="12.75" customHeight="1" hidden="1" outlineLevel="2">
      <c r="A1210" s="267"/>
      <c r="B1210" s="19">
        <v>64</v>
      </c>
      <c r="C1210" s="14">
        <v>49</v>
      </c>
      <c r="D1210" s="14">
        <v>57</v>
      </c>
      <c r="E1210" s="15" t="s">
        <v>895</v>
      </c>
      <c r="F1210" s="15"/>
      <c r="G1210" s="13" t="s">
        <v>1982</v>
      </c>
    </row>
    <row r="1211" spans="1:7" ht="12.75" customHeight="1" hidden="1" outlineLevel="2">
      <c r="A1211" s="267"/>
      <c r="B1211" s="19">
        <v>64</v>
      </c>
      <c r="C1211" s="14">
        <v>49</v>
      </c>
      <c r="D1211" s="14">
        <v>59</v>
      </c>
      <c r="E1211" s="15" t="s">
        <v>484</v>
      </c>
      <c r="F1211" s="15"/>
      <c r="G1211" s="131" t="s">
        <v>1983</v>
      </c>
    </row>
    <row r="1212" spans="1:7" ht="12.75" customHeight="1" hidden="1" outlineLevel="2">
      <c r="A1212" s="267"/>
      <c r="B1212" s="19">
        <v>64</v>
      </c>
      <c r="C1212" s="14">
        <v>49</v>
      </c>
      <c r="D1212" s="14">
        <v>61</v>
      </c>
      <c r="E1212" s="15" t="s">
        <v>896</v>
      </c>
      <c r="F1212" s="15"/>
      <c r="G1212" s="13" t="s">
        <v>1984</v>
      </c>
    </row>
    <row r="1213" spans="1:6" ht="12.75" customHeight="1" outlineLevel="1" collapsed="1">
      <c r="A1213" s="267"/>
      <c r="B1213" s="27">
        <v>64</v>
      </c>
      <c r="C1213" s="28">
        <v>52</v>
      </c>
      <c r="D1213" s="28"/>
      <c r="E1213" s="29" t="s">
        <v>897</v>
      </c>
      <c r="F1213" s="29" t="s">
        <v>102</v>
      </c>
    </row>
    <row r="1214" spans="1:7" ht="12.75" customHeight="1" hidden="1" outlineLevel="2">
      <c r="A1214" s="267"/>
      <c r="B1214" s="19">
        <v>64</v>
      </c>
      <c r="C1214" s="14">
        <v>52</v>
      </c>
      <c r="D1214" s="14">
        <v>51</v>
      </c>
      <c r="E1214" s="15" t="s">
        <v>898</v>
      </c>
      <c r="F1214" s="15"/>
      <c r="G1214" s="13" t="s">
        <v>1946</v>
      </c>
    </row>
    <row r="1215" spans="1:7" ht="12.75" customHeight="1" hidden="1" outlineLevel="2">
      <c r="A1215" s="267"/>
      <c r="B1215" s="19">
        <v>64</v>
      </c>
      <c r="C1215" s="14">
        <v>52</v>
      </c>
      <c r="D1215" s="14">
        <v>53</v>
      </c>
      <c r="E1215" s="15" t="s">
        <v>899</v>
      </c>
      <c r="F1215" s="15"/>
      <c r="G1215" s="13" t="s">
        <v>1985</v>
      </c>
    </row>
    <row r="1216" spans="1:7" ht="12.75" customHeight="1" hidden="1" outlineLevel="2">
      <c r="A1216" s="267"/>
      <c r="B1216" s="19">
        <v>64</v>
      </c>
      <c r="C1216" s="14">
        <v>52</v>
      </c>
      <c r="D1216" s="14">
        <v>55</v>
      </c>
      <c r="E1216" s="15" t="s">
        <v>900</v>
      </c>
      <c r="F1216" s="15"/>
      <c r="G1216" s="13" t="s">
        <v>1986</v>
      </c>
    </row>
    <row r="1217" spans="1:7" ht="12.75" customHeight="1" hidden="1" outlineLevel="2">
      <c r="A1217" s="267"/>
      <c r="B1217" s="19">
        <v>64</v>
      </c>
      <c r="C1217" s="14">
        <v>52</v>
      </c>
      <c r="D1217" s="14">
        <v>57</v>
      </c>
      <c r="E1217" s="15" t="s">
        <v>901</v>
      </c>
      <c r="F1217" s="15"/>
      <c r="G1217" s="13" t="s">
        <v>1987</v>
      </c>
    </row>
    <row r="1218" spans="1:7" ht="12.75" customHeight="1" hidden="1" outlineLevel="2">
      <c r="A1218" s="267"/>
      <c r="B1218" s="19">
        <v>64</v>
      </c>
      <c r="C1218" s="14">
        <v>52</v>
      </c>
      <c r="D1218" s="14">
        <v>59</v>
      </c>
      <c r="E1218" s="15" t="s">
        <v>902</v>
      </c>
      <c r="F1218" s="15"/>
      <c r="G1218" s="13" t="s">
        <v>1988</v>
      </c>
    </row>
    <row r="1219" spans="1:6" ht="12.75" customHeight="1" outlineLevel="1" collapsed="1">
      <c r="A1219" s="267"/>
      <c r="B1219" s="27">
        <v>64</v>
      </c>
      <c r="C1219" s="28">
        <v>55</v>
      </c>
      <c r="D1219" s="28"/>
      <c r="E1219" s="29" t="s">
        <v>903</v>
      </c>
      <c r="F1219" s="29" t="s">
        <v>735</v>
      </c>
    </row>
    <row r="1220" spans="1:6" ht="12.75" customHeight="1" hidden="1" outlineLevel="2">
      <c r="A1220" s="267"/>
      <c r="B1220" s="19">
        <v>64</v>
      </c>
      <c r="C1220" s="14">
        <v>55</v>
      </c>
      <c r="D1220" s="14">
        <v>51</v>
      </c>
      <c r="E1220" s="15" t="s">
        <v>904</v>
      </c>
      <c r="F1220" s="15"/>
    </row>
    <row r="1221" spans="1:6" ht="12.75" customHeight="1" hidden="1" outlineLevel="2">
      <c r="A1221" s="267"/>
      <c r="B1221" s="19">
        <v>64</v>
      </c>
      <c r="C1221" s="14">
        <v>55</v>
      </c>
      <c r="D1221" s="14">
        <v>53</v>
      </c>
      <c r="E1221" s="15" t="s">
        <v>905</v>
      </c>
      <c r="F1221" s="15"/>
    </row>
    <row r="1222" spans="1:6" ht="12.75" customHeight="1" hidden="1" outlineLevel="2">
      <c r="A1222" s="267"/>
      <c r="B1222" s="19">
        <v>64</v>
      </c>
      <c r="C1222" s="14">
        <v>55</v>
      </c>
      <c r="D1222" s="14">
        <v>55</v>
      </c>
      <c r="E1222" s="15" t="s">
        <v>906</v>
      </c>
      <c r="F1222" s="15"/>
    </row>
    <row r="1223" spans="1:6" ht="12.75" customHeight="1" hidden="1" outlineLevel="2">
      <c r="A1223" s="267" t="s">
        <v>621</v>
      </c>
      <c r="B1223" s="19">
        <v>64</v>
      </c>
      <c r="C1223" s="14">
        <v>55</v>
      </c>
      <c r="D1223" s="14">
        <v>57</v>
      </c>
      <c r="E1223" s="15" t="s">
        <v>907</v>
      </c>
      <c r="F1223" s="15"/>
    </row>
    <row r="1224" spans="1:6" ht="12.75" customHeight="1" outlineLevel="1" collapsed="1">
      <c r="A1224" s="267"/>
      <c r="B1224" s="27">
        <v>64</v>
      </c>
      <c r="C1224" s="28">
        <v>58</v>
      </c>
      <c r="D1224" s="28"/>
      <c r="E1224" s="29" t="s">
        <v>908</v>
      </c>
      <c r="F1224" s="29" t="s">
        <v>827</v>
      </c>
    </row>
    <row r="1225" spans="1:7" ht="12.75" customHeight="1" hidden="1" outlineLevel="2">
      <c r="A1225" s="267"/>
      <c r="B1225" s="19">
        <v>64</v>
      </c>
      <c r="C1225" s="14">
        <v>58</v>
      </c>
      <c r="D1225" s="14">
        <v>51</v>
      </c>
      <c r="E1225" s="15" t="s">
        <v>909</v>
      </c>
      <c r="F1225" s="15"/>
      <c r="G1225" s="13" t="s">
        <v>1989</v>
      </c>
    </row>
    <row r="1226" spans="1:7" ht="12.75" customHeight="1" hidden="1" outlineLevel="2">
      <c r="A1226" s="267"/>
      <c r="B1226" s="19">
        <v>64</v>
      </c>
      <c r="C1226" s="14">
        <v>58</v>
      </c>
      <c r="D1226" s="14">
        <v>53</v>
      </c>
      <c r="E1226" s="15" t="s">
        <v>910</v>
      </c>
      <c r="F1226" s="15"/>
      <c r="G1226" s="13" t="s">
        <v>1792</v>
      </c>
    </row>
    <row r="1227" spans="1:7" ht="12.75" customHeight="1" hidden="1" outlineLevel="2">
      <c r="A1227" s="267"/>
      <c r="B1227" s="19">
        <v>64</v>
      </c>
      <c r="C1227" s="14">
        <v>58</v>
      </c>
      <c r="D1227" s="14">
        <v>55</v>
      </c>
      <c r="E1227" s="15" t="s">
        <v>911</v>
      </c>
      <c r="F1227" s="15"/>
      <c r="G1227" s="13" t="s">
        <v>1990</v>
      </c>
    </row>
    <row r="1228" spans="1:7" ht="12.75" customHeight="1" hidden="1" outlineLevel="2">
      <c r="A1228" s="267"/>
      <c r="B1228" s="19">
        <v>64</v>
      </c>
      <c r="C1228" s="14">
        <v>58</v>
      </c>
      <c r="D1228" s="14">
        <v>57</v>
      </c>
      <c r="E1228" s="15" t="s">
        <v>912</v>
      </c>
      <c r="F1228" s="15"/>
      <c r="G1228" s="13" t="s">
        <v>1991</v>
      </c>
    </row>
    <row r="1229" spans="1:7" ht="12.75" customHeight="1" hidden="1" outlineLevel="2">
      <c r="A1229" s="267"/>
      <c r="B1229" s="19">
        <v>64</v>
      </c>
      <c r="C1229" s="14">
        <v>58</v>
      </c>
      <c r="D1229" s="14">
        <v>59</v>
      </c>
      <c r="E1229" s="15" t="s">
        <v>913</v>
      </c>
      <c r="F1229" s="15"/>
      <c r="G1229" s="13" t="s">
        <v>1992</v>
      </c>
    </row>
    <row r="1230" spans="1:9" ht="12">
      <c r="A1230" s="267"/>
      <c r="B1230" s="137">
        <v>65</v>
      </c>
      <c r="C1230" s="40"/>
      <c r="D1230" s="40"/>
      <c r="E1230" s="41" t="s">
        <v>1081</v>
      </c>
      <c r="F1230" s="42" t="s">
        <v>914</v>
      </c>
      <c r="I1230" s="121"/>
    </row>
    <row r="1231" spans="1:6" ht="12.75" customHeight="1" outlineLevel="1" collapsed="1">
      <c r="A1231" s="267"/>
      <c r="B1231" s="27">
        <v>65</v>
      </c>
      <c r="C1231" s="94" t="s">
        <v>0</v>
      </c>
      <c r="D1231" s="28"/>
      <c r="E1231" s="29" t="s">
        <v>915</v>
      </c>
      <c r="F1231" s="29" t="s">
        <v>77</v>
      </c>
    </row>
    <row r="1232" spans="1:7" ht="12.75" customHeight="1" hidden="1" outlineLevel="2">
      <c r="A1232" s="267"/>
      <c r="B1232" s="19">
        <v>65</v>
      </c>
      <c r="C1232" s="95">
        <v>1</v>
      </c>
      <c r="D1232" s="14">
        <v>51</v>
      </c>
      <c r="E1232" s="15" t="s">
        <v>55</v>
      </c>
      <c r="F1232" s="15"/>
      <c r="G1232" s="13" t="s">
        <v>1760</v>
      </c>
    </row>
    <row r="1233" spans="1:7" ht="12.75" customHeight="1" hidden="1" outlineLevel="2">
      <c r="A1233" s="267"/>
      <c r="B1233" s="19">
        <v>65</v>
      </c>
      <c r="C1233" s="95">
        <v>1</v>
      </c>
      <c r="D1233" s="14">
        <v>53</v>
      </c>
      <c r="E1233" s="15" t="s">
        <v>56</v>
      </c>
      <c r="F1233" s="15"/>
      <c r="G1233" s="13" t="s">
        <v>1761</v>
      </c>
    </row>
    <row r="1234" spans="1:7" ht="12.75" customHeight="1" hidden="1" outlineLevel="2">
      <c r="A1234" s="267"/>
      <c r="B1234" s="19">
        <v>65</v>
      </c>
      <c r="C1234" s="95">
        <v>1</v>
      </c>
      <c r="D1234" s="14">
        <v>55</v>
      </c>
      <c r="E1234" s="15" t="s">
        <v>57</v>
      </c>
      <c r="F1234" s="15"/>
      <c r="G1234" s="13" t="s">
        <v>1762</v>
      </c>
    </row>
    <row r="1235" spans="1:7" ht="12.75" customHeight="1" hidden="1" outlineLevel="2">
      <c r="A1235" s="267"/>
      <c r="B1235" s="19">
        <v>65</v>
      </c>
      <c r="C1235" s="95">
        <v>1</v>
      </c>
      <c r="D1235" s="14">
        <v>57</v>
      </c>
      <c r="E1235" s="15" t="s">
        <v>58</v>
      </c>
      <c r="F1235" s="15"/>
      <c r="G1235" s="13" t="s">
        <v>1763</v>
      </c>
    </row>
    <row r="1236" spans="1:7" ht="12.75" customHeight="1" hidden="1" outlineLevel="2">
      <c r="A1236" s="267"/>
      <c r="B1236" s="19">
        <v>65</v>
      </c>
      <c r="C1236" s="95">
        <v>1</v>
      </c>
      <c r="D1236" s="14">
        <v>59</v>
      </c>
      <c r="E1236" s="15" t="s">
        <v>59</v>
      </c>
      <c r="F1236" s="15"/>
      <c r="G1236" s="13" t="s">
        <v>1764</v>
      </c>
    </row>
    <row r="1237" spans="1:7" ht="12.75" customHeight="1" hidden="1" outlineLevel="2">
      <c r="A1237" s="267"/>
      <c r="B1237" s="19">
        <v>65</v>
      </c>
      <c r="C1237" s="95">
        <v>1</v>
      </c>
      <c r="D1237" s="14">
        <v>61</v>
      </c>
      <c r="E1237" s="15" t="s">
        <v>60</v>
      </c>
      <c r="F1237" s="15"/>
      <c r="G1237" s="13" t="s">
        <v>1765</v>
      </c>
    </row>
    <row r="1238" spans="1:6" ht="12.75" customHeight="1" outlineLevel="1" collapsed="1">
      <c r="A1238" s="267"/>
      <c r="B1238" s="27">
        <v>65</v>
      </c>
      <c r="C1238" s="94" t="s">
        <v>3</v>
      </c>
      <c r="D1238" s="28"/>
      <c r="E1238" s="29" t="s">
        <v>916</v>
      </c>
      <c r="F1238" s="29" t="s">
        <v>77</v>
      </c>
    </row>
    <row r="1239" spans="1:7" ht="12.75" customHeight="1" hidden="1" outlineLevel="2">
      <c r="A1239" s="267"/>
      <c r="B1239" s="19">
        <v>65</v>
      </c>
      <c r="C1239" s="95">
        <v>4</v>
      </c>
      <c r="D1239" s="14">
        <v>51</v>
      </c>
      <c r="E1239" s="15" t="s">
        <v>917</v>
      </c>
      <c r="F1239" s="15"/>
      <c r="G1239" s="13" t="s">
        <v>1771</v>
      </c>
    </row>
    <row r="1240" spans="1:7" ht="12.75" customHeight="1" hidden="1" outlineLevel="2">
      <c r="A1240" s="267"/>
      <c r="B1240" s="19">
        <v>65</v>
      </c>
      <c r="C1240" s="95">
        <v>4</v>
      </c>
      <c r="D1240" s="14">
        <v>53</v>
      </c>
      <c r="E1240" s="15" t="s">
        <v>918</v>
      </c>
      <c r="F1240" s="15"/>
      <c r="G1240" s="13" t="s">
        <v>1766</v>
      </c>
    </row>
    <row r="1241" spans="1:7" ht="12.75" customHeight="1" hidden="1" outlineLevel="2">
      <c r="A1241" s="267"/>
      <c r="B1241" s="19">
        <v>65</v>
      </c>
      <c r="C1241" s="95">
        <v>4</v>
      </c>
      <c r="D1241" s="14">
        <v>55</v>
      </c>
      <c r="E1241" s="15" t="s">
        <v>919</v>
      </c>
      <c r="F1241" s="15"/>
      <c r="G1241" s="13" t="s">
        <v>1767</v>
      </c>
    </row>
    <row r="1242" spans="1:7" ht="12.75" customHeight="1" hidden="1" outlineLevel="2">
      <c r="A1242" s="267"/>
      <c r="B1242" s="19">
        <v>65</v>
      </c>
      <c r="C1242" s="95">
        <v>4</v>
      </c>
      <c r="D1242" s="14">
        <v>57</v>
      </c>
      <c r="E1242" s="15" t="s">
        <v>920</v>
      </c>
      <c r="F1242" s="15"/>
      <c r="G1242" s="13" t="s">
        <v>1768</v>
      </c>
    </row>
    <row r="1243" spans="1:7" ht="12.75" customHeight="1" hidden="1" outlineLevel="2">
      <c r="A1243" s="267"/>
      <c r="B1243" s="19">
        <v>65</v>
      </c>
      <c r="C1243" s="95">
        <v>4</v>
      </c>
      <c r="D1243" s="14">
        <v>59</v>
      </c>
      <c r="E1243" s="15" t="s">
        <v>887</v>
      </c>
      <c r="F1243" s="15"/>
      <c r="G1243" s="13" t="s">
        <v>1769</v>
      </c>
    </row>
    <row r="1244" spans="1:7" ht="12.75" customHeight="1" hidden="1" outlineLevel="2">
      <c r="A1244" s="267"/>
      <c r="B1244" s="19">
        <v>65</v>
      </c>
      <c r="C1244" s="95">
        <v>4</v>
      </c>
      <c r="D1244" s="14">
        <v>61</v>
      </c>
      <c r="E1244" s="15" t="s">
        <v>921</v>
      </c>
      <c r="F1244" s="15"/>
      <c r="G1244" s="13" t="s">
        <v>1770</v>
      </c>
    </row>
    <row r="1245" spans="1:6" ht="12.75" customHeight="1" outlineLevel="1" collapsed="1">
      <c r="A1245" s="267"/>
      <c r="B1245" s="27">
        <v>65</v>
      </c>
      <c r="C1245" s="94" t="s">
        <v>2</v>
      </c>
      <c r="D1245" s="28"/>
      <c r="E1245" s="29" t="s">
        <v>84</v>
      </c>
      <c r="F1245" s="29" t="s">
        <v>66</v>
      </c>
    </row>
    <row r="1246" spans="1:7" ht="12.75" customHeight="1" hidden="1" outlineLevel="2">
      <c r="A1246" s="267"/>
      <c r="B1246" s="19">
        <v>65</v>
      </c>
      <c r="C1246" s="14">
        <v>7</v>
      </c>
      <c r="D1246" s="14">
        <v>51</v>
      </c>
      <c r="E1246" s="15" t="s">
        <v>195</v>
      </c>
      <c r="F1246" s="15"/>
      <c r="G1246" s="13" t="s">
        <v>1772</v>
      </c>
    </row>
    <row r="1247" spans="1:7" ht="12.75" customHeight="1" hidden="1" outlineLevel="2">
      <c r="A1247" s="267"/>
      <c r="B1247" s="19">
        <v>65</v>
      </c>
      <c r="C1247" s="14">
        <v>7</v>
      </c>
      <c r="D1247" s="14">
        <v>53</v>
      </c>
      <c r="E1247" s="15" t="s">
        <v>922</v>
      </c>
      <c r="F1247" s="15"/>
      <c r="G1247" s="13" t="s">
        <v>1773</v>
      </c>
    </row>
    <row r="1248" spans="1:7" ht="12.75" customHeight="1" hidden="1" outlineLevel="2">
      <c r="A1248" s="267"/>
      <c r="B1248" s="19">
        <v>65</v>
      </c>
      <c r="C1248" s="14">
        <v>7</v>
      </c>
      <c r="D1248" s="14">
        <v>55</v>
      </c>
      <c r="E1248" s="15" t="s">
        <v>923</v>
      </c>
      <c r="F1248" s="15"/>
      <c r="G1248" s="13" t="s">
        <v>1774</v>
      </c>
    </row>
    <row r="1249" spans="1:7" ht="12.75" customHeight="1" hidden="1" outlineLevel="2">
      <c r="A1249" s="267"/>
      <c r="B1249" s="19">
        <v>65</v>
      </c>
      <c r="C1249" s="14">
        <v>7</v>
      </c>
      <c r="D1249" s="14">
        <v>57</v>
      </c>
      <c r="E1249" s="15" t="s">
        <v>924</v>
      </c>
      <c r="F1249" s="15"/>
      <c r="G1249" s="13" t="s">
        <v>1775</v>
      </c>
    </row>
    <row r="1250" spans="1:6" ht="12.75" customHeight="1" outlineLevel="1" collapsed="1">
      <c r="A1250" s="267"/>
      <c r="B1250" s="27">
        <v>65</v>
      </c>
      <c r="C1250" s="28">
        <v>10</v>
      </c>
      <c r="D1250" s="28"/>
      <c r="E1250" s="29" t="s">
        <v>336</v>
      </c>
      <c r="F1250" s="29" t="s">
        <v>102</v>
      </c>
    </row>
    <row r="1251" spans="1:7" ht="12.75" customHeight="1" hidden="1" outlineLevel="2">
      <c r="A1251" s="267"/>
      <c r="B1251" s="19">
        <v>65</v>
      </c>
      <c r="C1251" s="14">
        <v>10</v>
      </c>
      <c r="D1251" s="14">
        <v>51</v>
      </c>
      <c r="E1251" s="15" t="s">
        <v>925</v>
      </c>
      <c r="F1251" s="15"/>
      <c r="G1251" s="13" t="s">
        <v>1776</v>
      </c>
    </row>
    <row r="1252" spans="1:7" ht="12.75" customHeight="1" hidden="1" outlineLevel="2">
      <c r="A1252" s="267"/>
      <c r="B1252" s="19">
        <v>65</v>
      </c>
      <c r="C1252" s="14">
        <v>10</v>
      </c>
      <c r="D1252" s="14">
        <v>53</v>
      </c>
      <c r="E1252" s="15" t="s">
        <v>426</v>
      </c>
      <c r="F1252" s="15"/>
      <c r="G1252" s="13" t="s">
        <v>1777</v>
      </c>
    </row>
    <row r="1253" spans="1:7" ht="12.75" customHeight="1" hidden="1" outlineLevel="2">
      <c r="A1253" s="267"/>
      <c r="B1253" s="19">
        <v>65</v>
      </c>
      <c r="C1253" s="14">
        <v>10</v>
      </c>
      <c r="D1253" s="14">
        <v>55</v>
      </c>
      <c r="E1253" s="15" t="s">
        <v>926</v>
      </c>
      <c r="F1253" s="15"/>
      <c r="G1253" s="13" t="s">
        <v>1778</v>
      </c>
    </row>
    <row r="1254" spans="1:7" ht="12.75" customHeight="1" hidden="1" outlineLevel="2">
      <c r="A1254" s="267"/>
      <c r="B1254" s="19">
        <v>65</v>
      </c>
      <c r="C1254" s="14">
        <v>10</v>
      </c>
      <c r="D1254" s="14">
        <v>57</v>
      </c>
      <c r="E1254" s="15" t="s">
        <v>532</v>
      </c>
      <c r="F1254" s="15"/>
      <c r="G1254" s="13" t="s">
        <v>1779</v>
      </c>
    </row>
    <row r="1255" spans="1:7" ht="12.75" customHeight="1" hidden="1" outlineLevel="2">
      <c r="A1255" s="267"/>
      <c r="B1255" s="19">
        <v>65</v>
      </c>
      <c r="C1255" s="14">
        <v>10</v>
      </c>
      <c r="D1255" s="14">
        <v>59</v>
      </c>
      <c r="E1255" s="15" t="s">
        <v>356</v>
      </c>
      <c r="F1255" s="15"/>
      <c r="G1255" s="13" t="s">
        <v>1780</v>
      </c>
    </row>
    <row r="1256" spans="1:6" ht="12.75" customHeight="1" outlineLevel="1" collapsed="1">
      <c r="A1256" s="267"/>
      <c r="B1256" s="27">
        <v>65</v>
      </c>
      <c r="C1256" s="28">
        <v>13</v>
      </c>
      <c r="D1256" s="28"/>
      <c r="E1256" s="29" t="s">
        <v>927</v>
      </c>
      <c r="F1256" s="29" t="s">
        <v>77</v>
      </c>
    </row>
    <row r="1257" spans="1:7" ht="12.75" customHeight="1" hidden="1" outlineLevel="2">
      <c r="A1257" s="267"/>
      <c r="B1257" s="19">
        <v>65</v>
      </c>
      <c r="C1257" s="14">
        <v>13</v>
      </c>
      <c r="D1257" s="14">
        <v>51</v>
      </c>
      <c r="E1257" s="15" t="s">
        <v>928</v>
      </c>
      <c r="F1257" s="15"/>
      <c r="G1257" s="13" t="s">
        <v>1781</v>
      </c>
    </row>
    <row r="1258" spans="1:7" ht="12.75" customHeight="1" hidden="1" outlineLevel="2">
      <c r="A1258" s="267"/>
      <c r="B1258" s="19">
        <v>65</v>
      </c>
      <c r="C1258" s="14">
        <v>13</v>
      </c>
      <c r="D1258" s="14">
        <v>53</v>
      </c>
      <c r="E1258" s="15" t="s">
        <v>929</v>
      </c>
      <c r="F1258" s="15"/>
      <c r="G1258" s="13" t="s">
        <v>1782</v>
      </c>
    </row>
    <row r="1259" spans="1:7" ht="12.75" customHeight="1" hidden="1" outlineLevel="2">
      <c r="A1259" s="267"/>
      <c r="B1259" s="19">
        <v>65</v>
      </c>
      <c r="C1259" s="14">
        <v>13</v>
      </c>
      <c r="D1259" s="14">
        <v>55</v>
      </c>
      <c r="E1259" s="15" t="s">
        <v>930</v>
      </c>
      <c r="F1259" s="15"/>
      <c r="G1259" s="13" t="s">
        <v>1783</v>
      </c>
    </row>
    <row r="1260" spans="1:7" ht="12.75" customHeight="1" hidden="1" outlineLevel="2">
      <c r="A1260" s="267"/>
      <c r="B1260" s="19">
        <v>65</v>
      </c>
      <c r="C1260" s="14">
        <v>13</v>
      </c>
      <c r="D1260" s="14">
        <v>57</v>
      </c>
      <c r="E1260" s="15" t="s">
        <v>931</v>
      </c>
      <c r="F1260" s="15"/>
      <c r="G1260" s="13" t="s">
        <v>1784</v>
      </c>
    </row>
    <row r="1261" spans="1:7" ht="12.75" customHeight="1" hidden="1" outlineLevel="2">
      <c r="A1261" s="267"/>
      <c r="B1261" s="19">
        <v>65</v>
      </c>
      <c r="C1261" s="14">
        <v>13</v>
      </c>
      <c r="D1261" s="14">
        <v>59</v>
      </c>
      <c r="E1261" s="15" t="s">
        <v>932</v>
      </c>
      <c r="F1261" s="15"/>
      <c r="G1261" s="13" t="s">
        <v>1785</v>
      </c>
    </row>
    <row r="1262" spans="1:7" ht="12.75" customHeight="1" hidden="1" outlineLevel="2">
      <c r="A1262" s="267"/>
      <c r="B1262" s="19">
        <v>65</v>
      </c>
      <c r="C1262" s="14">
        <v>13</v>
      </c>
      <c r="D1262" s="14">
        <v>61</v>
      </c>
      <c r="E1262" s="15" t="s">
        <v>727</v>
      </c>
      <c r="F1262" s="15"/>
      <c r="G1262" s="13" t="s">
        <v>1786</v>
      </c>
    </row>
    <row r="1263" spans="1:6" ht="12.75" customHeight="1" outlineLevel="1" collapsed="1">
      <c r="A1263" s="267"/>
      <c r="B1263" s="27">
        <v>65</v>
      </c>
      <c r="C1263" s="28">
        <v>16</v>
      </c>
      <c r="D1263" s="28"/>
      <c r="E1263" s="29" t="s">
        <v>933</v>
      </c>
      <c r="F1263" s="29" t="s">
        <v>102</v>
      </c>
    </row>
    <row r="1264" spans="1:7" ht="12.75" customHeight="1" hidden="1" outlineLevel="2">
      <c r="A1264" s="267"/>
      <c r="B1264" s="19">
        <v>65</v>
      </c>
      <c r="C1264" s="14">
        <v>16</v>
      </c>
      <c r="D1264" s="14">
        <v>51</v>
      </c>
      <c r="E1264" s="15" t="s">
        <v>934</v>
      </c>
      <c r="F1264" s="15"/>
      <c r="G1264" s="13" t="s">
        <v>1787</v>
      </c>
    </row>
    <row r="1265" spans="1:7" ht="12.75" customHeight="1" hidden="1" outlineLevel="2">
      <c r="A1265" s="267"/>
      <c r="B1265" s="19">
        <v>65</v>
      </c>
      <c r="C1265" s="14">
        <v>16</v>
      </c>
      <c r="D1265" s="14">
        <v>53</v>
      </c>
      <c r="E1265" s="15" t="s">
        <v>935</v>
      </c>
      <c r="F1265" s="15"/>
      <c r="G1265" s="13" t="s">
        <v>1788</v>
      </c>
    </row>
    <row r="1266" spans="1:7" ht="12.75" customHeight="1" hidden="1" outlineLevel="2">
      <c r="A1266" s="267"/>
      <c r="B1266" s="19">
        <v>65</v>
      </c>
      <c r="C1266" s="14">
        <v>16</v>
      </c>
      <c r="D1266" s="14">
        <v>55</v>
      </c>
      <c r="E1266" s="15" t="s">
        <v>936</v>
      </c>
      <c r="F1266" s="15"/>
      <c r="G1266" s="13" t="s">
        <v>1789</v>
      </c>
    </row>
    <row r="1267" spans="1:7" ht="12.75" customHeight="1" hidden="1" outlineLevel="2">
      <c r="A1267" s="267"/>
      <c r="B1267" s="19">
        <v>65</v>
      </c>
      <c r="C1267" s="14">
        <v>16</v>
      </c>
      <c r="D1267" s="14">
        <v>57</v>
      </c>
      <c r="E1267" s="15" t="s">
        <v>937</v>
      </c>
      <c r="F1267" s="15"/>
      <c r="G1267" s="13" t="s">
        <v>1790</v>
      </c>
    </row>
    <row r="1268" spans="1:7" ht="12.75" customHeight="1" hidden="1" outlineLevel="2">
      <c r="A1268" s="267"/>
      <c r="B1268" s="19">
        <v>65</v>
      </c>
      <c r="C1268" s="14">
        <v>16</v>
      </c>
      <c r="D1268" s="14">
        <v>59</v>
      </c>
      <c r="E1268" s="15" t="s">
        <v>938</v>
      </c>
      <c r="F1268" s="15"/>
      <c r="G1268" s="13" t="s">
        <v>1791</v>
      </c>
    </row>
    <row r="1269" spans="1:6" ht="12.75" customHeight="1" outlineLevel="1" collapsed="1">
      <c r="A1269" s="267"/>
      <c r="B1269" s="27">
        <v>65</v>
      </c>
      <c r="C1269" s="28">
        <v>19</v>
      </c>
      <c r="D1269" s="28"/>
      <c r="E1269" s="29" t="s">
        <v>589</v>
      </c>
      <c r="F1269" s="29" t="s">
        <v>66</v>
      </c>
    </row>
    <row r="1270" spans="1:7" ht="12.75" customHeight="1" hidden="1" outlineLevel="2">
      <c r="A1270" s="267"/>
      <c r="B1270" s="19">
        <v>65</v>
      </c>
      <c r="C1270" s="14">
        <v>19</v>
      </c>
      <c r="D1270" s="14">
        <v>51</v>
      </c>
      <c r="E1270" s="15" t="s">
        <v>939</v>
      </c>
      <c r="F1270" s="15"/>
      <c r="G1270" s="13" t="s">
        <v>1792</v>
      </c>
    </row>
    <row r="1271" spans="1:7" ht="12.75" customHeight="1" hidden="1" outlineLevel="2">
      <c r="A1271" s="267"/>
      <c r="B1271" s="19">
        <v>65</v>
      </c>
      <c r="C1271" s="14">
        <v>19</v>
      </c>
      <c r="D1271" s="14">
        <v>53</v>
      </c>
      <c r="E1271" s="15" t="s">
        <v>940</v>
      </c>
      <c r="F1271" s="15"/>
      <c r="G1271" s="13" t="s">
        <v>1793</v>
      </c>
    </row>
    <row r="1272" spans="1:7" ht="12.75" customHeight="1" hidden="1" outlineLevel="2">
      <c r="A1272" s="267"/>
      <c r="B1272" s="19">
        <v>65</v>
      </c>
      <c r="C1272" s="14">
        <v>19</v>
      </c>
      <c r="D1272" s="14">
        <v>55</v>
      </c>
      <c r="E1272" s="15" t="s">
        <v>289</v>
      </c>
      <c r="F1272" s="15"/>
      <c r="G1272" s="13" t="s">
        <v>1794</v>
      </c>
    </row>
    <row r="1273" spans="1:7" ht="12.75" customHeight="1" hidden="1" outlineLevel="2">
      <c r="A1273" s="267"/>
      <c r="B1273" s="19">
        <v>65</v>
      </c>
      <c r="C1273" s="14">
        <v>19</v>
      </c>
      <c r="D1273" s="14">
        <v>57</v>
      </c>
      <c r="E1273" s="15" t="s">
        <v>941</v>
      </c>
      <c r="F1273" s="15"/>
      <c r="G1273" s="13" t="s">
        <v>1795</v>
      </c>
    </row>
    <row r="1274" spans="1:6" ht="12.75" customHeight="1" outlineLevel="1" collapsed="1">
      <c r="A1274" s="267"/>
      <c r="B1274" s="27">
        <v>65</v>
      </c>
      <c r="C1274" s="28">
        <v>22</v>
      </c>
      <c r="D1274" s="28"/>
      <c r="E1274" s="29" t="s">
        <v>942</v>
      </c>
      <c r="F1274" s="29" t="s">
        <v>102</v>
      </c>
    </row>
    <row r="1275" spans="1:7" ht="12.75" customHeight="1" hidden="1" outlineLevel="2">
      <c r="A1275" s="267"/>
      <c r="B1275" s="19">
        <v>65</v>
      </c>
      <c r="C1275" s="14">
        <v>22</v>
      </c>
      <c r="D1275" s="14">
        <v>51</v>
      </c>
      <c r="E1275" s="15" t="s">
        <v>943</v>
      </c>
      <c r="F1275" s="15"/>
      <c r="G1275" s="13" t="s">
        <v>1796</v>
      </c>
    </row>
    <row r="1276" spans="1:7" ht="12.75" customHeight="1" hidden="1" outlineLevel="2">
      <c r="A1276" s="267"/>
      <c r="B1276" s="19">
        <v>65</v>
      </c>
      <c r="C1276" s="14">
        <v>22</v>
      </c>
      <c r="D1276" s="14">
        <v>53</v>
      </c>
      <c r="E1276" s="15" t="s">
        <v>944</v>
      </c>
      <c r="F1276" s="15"/>
      <c r="G1276" s="13" t="s">
        <v>1797</v>
      </c>
    </row>
    <row r="1277" spans="1:7" ht="12.75" customHeight="1" hidden="1" outlineLevel="2">
      <c r="A1277" s="267"/>
      <c r="B1277" s="19">
        <v>65</v>
      </c>
      <c r="C1277" s="14">
        <v>22</v>
      </c>
      <c r="D1277" s="14">
        <v>55</v>
      </c>
      <c r="E1277" s="15" t="s">
        <v>945</v>
      </c>
      <c r="F1277" s="15"/>
      <c r="G1277" s="13" t="s">
        <v>1798</v>
      </c>
    </row>
    <row r="1278" spans="1:7" ht="12.75" customHeight="1" hidden="1" outlineLevel="2">
      <c r="A1278" s="267"/>
      <c r="B1278" s="19">
        <v>65</v>
      </c>
      <c r="C1278" s="14">
        <v>22</v>
      </c>
      <c r="D1278" s="14">
        <v>57</v>
      </c>
      <c r="E1278" s="15" t="s">
        <v>799</v>
      </c>
      <c r="F1278" s="15"/>
      <c r="G1278" s="13" t="s">
        <v>1799</v>
      </c>
    </row>
    <row r="1279" spans="1:7" ht="12.75" customHeight="1" hidden="1" outlineLevel="2">
      <c r="A1279" s="267" t="s">
        <v>621</v>
      </c>
      <c r="B1279" s="19">
        <v>65</v>
      </c>
      <c r="C1279" s="14">
        <v>22</v>
      </c>
      <c r="D1279" s="14">
        <v>59</v>
      </c>
      <c r="E1279" s="15" t="s">
        <v>946</v>
      </c>
      <c r="F1279" s="15"/>
      <c r="G1279" s="13" t="s">
        <v>1800</v>
      </c>
    </row>
    <row r="1280" spans="1:6" ht="12.75" customHeight="1" outlineLevel="1" collapsed="1">
      <c r="A1280" s="267"/>
      <c r="B1280" s="27">
        <v>65</v>
      </c>
      <c r="C1280" s="28">
        <v>25</v>
      </c>
      <c r="D1280" s="28"/>
      <c r="E1280" s="29" t="s">
        <v>947</v>
      </c>
      <c r="F1280" s="29" t="s">
        <v>217</v>
      </c>
    </row>
    <row r="1281" spans="1:7" ht="12.75" customHeight="1" hidden="1" outlineLevel="2">
      <c r="A1281" s="267"/>
      <c r="B1281" s="19">
        <v>65</v>
      </c>
      <c r="C1281" s="14">
        <v>25</v>
      </c>
      <c r="D1281" s="14">
        <v>51</v>
      </c>
      <c r="E1281" s="15" t="s">
        <v>948</v>
      </c>
      <c r="F1281" s="15"/>
      <c r="G1281" s="13" t="s">
        <v>1801</v>
      </c>
    </row>
    <row r="1282" spans="1:7" ht="12.75" customHeight="1" hidden="1" outlineLevel="2">
      <c r="A1282" s="267"/>
      <c r="B1282" s="19">
        <v>65</v>
      </c>
      <c r="C1282" s="14">
        <v>25</v>
      </c>
      <c r="D1282" s="14">
        <v>53</v>
      </c>
      <c r="E1282" s="15" t="s">
        <v>709</v>
      </c>
      <c r="F1282" s="15"/>
      <c r="G1282" s="13" t="s">
        <v>1802</v>
      </c>
    </row>
    <row r="1283" spans="1:7" ht="12.75" customHeight="1" hidden="1" outlineLevel="2">
      <c r="A1283" s="267"/>
      <c r="B1283" s="19">
        <v>65</v>
      </c>
      <c r="C1283" s="14">
        <v>25</v>
      </c>
      <c r="D1283" s="14">
        <v>55</v>
      </c>
      <c r="E1283" s="15" t="s">
        <v>949</v>
      </c>
      <c r="F1283" s="15"/>
      <c r="G1283" s="13" t="s">
        <v>1803</v>
      </c>
    </row>
    <row r="1284" spans="1:7" ht="12.75" customHeight="1" hidden="1" outlineLevel="2">
      <c r="A1284" s="267"/>
      <c r="B1284" s="19">
        <v>65</v>
      </c>
      <c r="C1284" s="14">
        <v>25</v>
      </c>
      <c r="D1284" s="14">
        <v>57</v>
      </c>
      <c r="E1284" s="15" t="s">
        <v>950</v>
      </c>
      <c r="F1284" s="15"/>
      <c r="G1284" s="13" t="s">
        <v>1804</v>
      </c>
    </row>
    <row r="1285" spans="1:7" ht="12.75" customHeight="1" hidden="1" outlineLevel="2">
      <c r="A1285" s="267"/>
      <c r="B1285" s="19">
        <v>65</v>
      </c>
      <c r="C1285" s="14">
        <v>25</v>
      </c>
      <c r="D1285" s="14">
        <v>59</v>
      </c>
      <c r="E1285" s="15" t="s">
        <v>951</v>
      </c>
      <c r="F1285" s="15"/>
      <c r="G1285" s="13" t="s">
        <v>1805</v>
      </c>
    </row>
    <row r="1286" spans="1:7" ht="12.75" customHeight="1" hidden="1" outlineLevel="2">
      <c r="A1286" s="267"/>
      <c r="B1286" s="19">
        <v>65</v>
      </c>
      <c r="C1286" s="14">
        <v>25</v>
      </c>
      <c r="D1286" s="14">
        <v>61</v>
      </c>
      <c r="E1286" s="15" t="s">
        <v>952</v>
      </c>
      <c r="F1286" s="15"/>
      <c r="G1286" s="13" t="s">
        <v>1806</v>
      </c>
    </row>
    <row r="1287" spans="1:7" ht="12.75" customHeight="1" hidden="1" outlineLevel="2">
      <c r="A1287" s="267"/>
      <c r="B1287" s="19">
        <v>65</v>
      </c>
      <c r="C1287" s="14">
        <v>25</v>
      </c>
      <c r="D1287" s="14">
        <v>63</v>
      </c>
      <c r="E1287" s="15" t="s">
        <v>953</v>
      </c>
      <c r="F1287" s="15"/>
      <c r="G1287" s="13" t="s">
        <v>1807</v>
      </c>
    </row>
    <row r="1288" spans="1:6" ht="12.75" customHeight="1" outlineLevel="1" collapsed="1">
      <c r="A1288" s="267"/>
      <c r="B1288" s="27">
        <v>65</v>
      </c>
      <c r="C1288" s="28">
        <v>28</v>
      </c>
      <c r="D1288" s="28"/>
      <c r="E1288" s="29" t="s">
        <v>954</v>
      </c>
      <c r="F1288" s="29" t="s">
        <v>66</v>
      </c>
    </row>
    <row r="1289" spans="1:7" ht="12.75" customHeight="1" hidden="1" outlineLevel="2">
      <c r="A1289" s="267"/>
      <c r="B1289" s="19">
        <v>65</v>
      </c>
      <c r="C1289" s="14">
        <v>28</v>
      </c>
      <c r="D1289" s="14">
        <v>51</v>
      </c>
      <c r="E1289" s="15" t="s">
        <v>213</v>
      </c>
      <c r="F1289" s="15"/>
      <c r="G1289" s="13" t="s">
        <v>1808</v>
      </c>
    </row>
    <row r="1290" spans="1:7" ht="12.75" customHeight="1" hidden="1" outlineLevel="2">
      <c r="A1290" s="267"/>
      <c r="B1290" s="19">
        <v>65</v>
      </c>
      <c r="C1290" s="14">
        <v>28</v>
      </c>
      <c r="D1290" s="14">
        <v>53</v>
      </c>
      <c r="E1290" s="15" t="s">
        <v>955</v>
      </c>
      <c r="F1290" s="15"/>
      <c r="G1290" s="13" t="s">
        <v>1809</v>
      </c>
    </row>
    <row r="1291" spans="1:7" ht="12.75" customHeight="1" hidden="1" outlineLevel="2">
      <c r="A1291" s="267"/>
      <c r="B1291" s="19">
        <v>65</v>
      </c>
      <c r="C1291" s="14">
        <v>28</v>
      </c>
      <c r="D1291" s="14">
        <v>55</v>
      </c>
      <c r="E1291" s="15" t="s">
        <v>792</v>
      </c>
      <c r="F1291" s="15"/>
      <c r="G1291" s="13" t="s">
        <v>1810</v>
      </c>
    </row>
    <row r="1292" spans="1:7" ht="12.75" customHeight="1" hidden="1" outlineLevel="2">
      <c r="A1292" s="267"/>
      <c r="B1292" s="19">
        <v>65</v>
      </c>
      <c r="C1292" s="14">
        <v>28</v>
      </c>
      <c r="D1292" s="14">
        <v>57</v>
      </c>
      <c r="E1292" s="15" t="s">
        <v>727</v>
      </c>
      <c r="F1292" s="15"/>
      <c r="G1292" s="13" t="s">
        <v>1811</v>
      </c>
    </row>
    <row r="1293" spans="1:6" ht="12.75" customHeight="1" outlineLevel="1" collapsed="1">
      <c r="A1293" s="267"/>
      <c r="B1293" s="27">
        <v>65</v>
      </c>
      <c r="C1293" s="28">
        <v>31</v>
      </c>
      <c r="D1293" s="28"/>
      <c r="E1293" s="29" t="s">
        <v>956</v>
      </c>
      <c r="F1293" s="29" t="s">
        <v>102</v>
      </c>
    </row>
    <row r="1294" spans="1:7" ht="12.75" customHeight="1" hidden="1" outlineLevel="2">
      <c r="A1294" s="267"/>
      <c r="B1294" s="19">
        <v>65</v>
      </c>
      <c r="C1294" s="14">
        <v>31</v>
      </c>
      <c r="D1294" s="14">
        <v>51</v>
      </c>
      <c r="E1294" s="15" t="s">
        <v>284</v>
      </c>
      <c r="F1294" s="15"/>
      <c r="G1294" s="13" t="s">
        <v>1812</v>
      </c>
    </row>
    <row r="1295" spans="1:7" ht="12.75" customHeight="1" hidden="1" outlineLevel="2">
      <c r="A1295" s="267"/>
      <c r="B1295" s="19">
        <v>65</v>
      </c>
      <c r="C1295" s="14">
        <v>31</v>
      </c>
      <c r="D1295" s="14">
        <v>53</v>
      </c>
      <c r="E1295" s="15" t="s">
        <v>957</v>
      </c>
      <c r="F1295" s="15"/>
      <c r="G1295" s="13" t="s">
        <v>1813</v>
      </c>
    </row>
    <row r="1296" spans="1:7" ht="12.75" customHeight="1" hidden="1" outlineLevel="2">
      <c r="A1296" s="267"/>
      <c r="B1296" s="19">
        <v>65</v>
      </c>
      <c r="C1296" s="14">
        <v>31</v>
      </c>
      <c r="D1296" s="14">
        <v>55</v>
      </c>
      <c r="E1296" s="15" t="s">
        <v>505</v>
      </c>
      <c r="F1296" s="15"/>
      <c r="G1296" s="13" t="s">
        <v>1814</v>
      </c>
    </row>
    <row r="1297" spans="1:7" ht="12.75" customHeight="1" hidden="1" outlineLevel="2">
      <c r="A1297" s="267"/>
      <c r="B1297" s="19">
        <v>65</v>
      </c>
      <c r="C1297" s="14">
        <v>31</v>
      </c>
      <c r="D1297" s="14">
        <v>57</v>
      </c>
      <c r="E1297" s="15" t="s">
        <v>166</v>
      </c>
      <c r="F1297" s="15"/>
      <c r="G1297" s="13" t="s">
        <v>1815</v>
      </c>
    </row>
    <row r="1298" spans="1:7" ht="12.75" customHeight="1" hidden="1" outlineLevel="2">
      <c r="A1298" s="267"/>
      <c r="B1298" s="19">
        <v>65</v>
      </c>
      <c r="C1298" s="14">
        <v>31</v>
      </c>
      <c r="D1298" s="14">
        <v>59</v>
      </c>
      <c r="E1298" s="15" t="s">
        <v>69</v>
      </c>
      <c r="F1298" s="15"/>
      <c r="G1298" s="13" t="s">
        <v>1816</v>
      </c>
    </row>
    <row r="1299" spans="1:6" ht="12.75" customHeight="1" outlineLevel="1" collapsed="1">
      <c r="A1299" s="267"/>
      <c r="B1299" s="27">
        <v>65</v>
      </c>
      <c r="C1299" s="28">
        <v>34</v>
      </c>
      <c r="D1299" s="28"/>
      <c r="E1299" s="29" t="s">
        <v>958</v>
      </c>
      <c r="F1299" s="29" t="s">
        <v>77</v>
      </c>
    </row>
    <row r="1300" spans="1:7" ht="12.75" customHeight="1" hidden="1" outlineLevel="2">
      <c r="A1300" s="267"/>
      <c r="B1300" s="19">
        <v>65</v>
      </c>
      <c r="C1300" s="14">
        <v>34</v>
      </c>
      <c r="D1300" s="14">
        <v>51</v>
      </c>
      <c r="E1300" s="15" t="s">
        <v>959</v>
      </c>
      <c r="F1300" s="15"/>
      <c r="G1300" s="13" t="s">
        <v>1801</v>
      </c>
    </row>
    <row r="1301" spans="1:7" ht="12.75" customHeight="1" hidden="1" outlineLevel="2">
      <c r="A1301" s="267"/>
      <c r="B1301" s="19">
        <v>65</v>
      </c>
      <c r="C1301" s="14">
        <v>34</v>
      </c>
      <c r="D1301" s="14">
        <v>53</v>
      </c>
      <c r="E1301" s="15" t="s">
        <v>681</v>
      </c>
      <c r="F1301" s="15"/>
      <c r="G1301" s="13" t="s">
        <v>1817</v>
      </c>
    </row>
    <row r="1302" spans="1:7" ht="12.75" customHeight="1" hidden="1" outlineLevel="2">
      <c r="A1302" s="267"/>
      <c r="B1302" s="19">
        <v>65</v>
      </c>
      <c r="C1302" s="14">
        <v>34</v>
      </c>
      <c r="D1302" s="14">
        <v>55</v>
      </c>
      <c r="E1302" s="15" t="s">
        <v>248</v>
      </c>
      <c r="F1302" s="15"/>
      <c r="G1302" s="13" t="s">
        <v>1818</v>
      </c>
    </row>
    <row r="1303" spans="1:7" ht="12.75" customHeight="1" hidden="1" outlineLevel="2">
      <c r="A1303" s="267"/>
      <c r="B1303" s="19">
        <v>65</v>
      </c>
      <c r="C1303" s="14">
        <v>34</v>
      </c>
      <c r="D1303" s="14">
        <v>57</v>
      </c>
      <c r="E1303" s="15" t="s">
        <v>960</v>
      </c>
      <c r="F1303" s="15"/>
      <c r="G1303" s="13" t="s">
        <v>1819</v>
      </c>
    </row>
    <row r="1304" spans="1:7" ht="12.75" customHeight="1" hidden="1" outlineLevel="2">
      <c r="A1304" s="267"/>
      <c r="B1304" s="19">
        <v>65</v>
      </c>
      <c r="C1304" s="14">
        <v>34</v>
      </c>
      <c r="D1304" s="14">
        <v>59</v>
      </c>
      <c r="E1304" s="15" t="s">
        <v>951</v>
      </c>
      <c r="F1304" s="15"/>
      <c r="G1304" s="13" t="s">
        <v>1820</v>
      </c>
    </row>
    <row r="1305" spans="1:7" ht="12.75" customHeight="1" hidden="1" outlineLevel="2">
      <c r="A1305" s="267"/>
      <c r="B1305" s="19">
        <v>65</v>
      </c>
      <c r="C1305" s="14">
        <v>34</v>
      </c>
      <c r="D1305" s="14">
        <v>61</v>
      </c>
      <c r="E1305" s="15" t="s">
        <v>324</v>
      </c>
      <c r="F1305" s="15"/>
      <c r="G1305" s="13" t="s">
        <v>1821</v>
      </c>
    </row>
    <row r="1306" spans="1:6" ht="12.75" customHeight="1" outlineLevel="1" collapsed="1">
      <c r="A1306" s="267"/>
      <c r="B1306" s="27">
        <v>65</v>
      </c>
      <c r="C1306" s="28">
        <v>37</v>
      </c>
      <c r="D1306" s="28"/>
      <c r="E1306" s="29" t="s">
        <v>961</v>
      </c>
      <c r="F1306" s="29" t="s">
        <v>102</v>
      </c>
    </row>
    <row r="1307" spans="1:7" ht="12.75" customHeight="1" hidden="1" outlineLevel="2">
      <c r="A1307" s="267"/>
      <c r="B1307" s="19">
        <v>65</v>
      </c>
      <c r="C1307" s="14">
        <v>37</v>
      </c>
      <c r="D1307" s="14">
        <v>51</v>
      </c>
      <c r="E1307" s="15" t="s">
        <v>218</v>
      </c>
      <c r="F1307" s="15"/>
      <c r="G1307" s="13" t="s">
        <v>1822</v>
      </c>
    </row>
    <row r="1308" spans="1:7" ht="12.75" customHeight="1" hidden="1" outlineLevel="2">
      <c r="A1308" s="267"/>
      <c r="B1308" s="19">
        <v>65</v>
      </c>
      <c r="C1308" s="14">
        <v>37</v>
      </c>
      <c r="D1308" s="14">
        <v>53</v>
      </c>
      <c r="E1308" s="15" t="s">
        <v>73</v>
      </c>
      <c r="F1308" s="15"/>
      <c r="G1308" s="13" t="s">
        <v>1823</v>
      </c>
    </row>
    <row r="1309" spans="1:7" ht="12.75" customHeight="1" hidden="1" outlineLevel="2">
      <c r="A1309" s="267"/>
      <c r="B1309" s="19">
        <v>65</v>
      </c>
      <c r="C1309" s="14">
        <v>37</v>
      </c>
      <c r="D1309" s="14">
        <v>55</v>
      </c>
      <c r="E1309" s="15" t="s">
        <v>418</v>
      </c>
      <c r="F1309" s="15"/>
      <c r="G1309" s="13" t="s">
        <v>1824</v>
      </c>
    </row>
    <row r="1310" spans="1:7" ht="12.75" customHeight="1" hidden="1" outlineLevel="2">
      <c r="A1310" s="267"/>
      <c r="B1310" s="19">
        <v>65</v>
      </c>
      <c r="C1310" s="14">
        <v>37</v>
      </c>
      <c r="D1310" s="14">
        <v>57</v>
      </c>
      <c r="E1310" s="15" t="s">
        <v>962</v>
      </c>
      <c r="F1310" s="15"/>
      <c r="G1310" s="13" t="s">
        <v>1825</v>
      </c>
    </row>
    <row r="1311" spans="1:7" ht="12.75" customHeight="1" hidden="1" outlineLevel="2">
      <c r="A1311" s="267"/>
      <c r="B1311" s="19">
        <v>65</v>
      </c>
      <c r="C1311" s="14">
        <v>37</v>
      </c>
      <c r="D1311" s="14">
        <v>59</v>
      </c>
      <c r="E1311" s="15" t="s">
        <v>963</v>
      </c>
      <c r="F1311" s="15"/>
      <c r="G1311" s="13" t="s">
        <v>1826</v>
      </c>
    </row>
    <row r="1312" spans="1:6" ht="12.75" customHeight="1" outlineLevel="1" collapsed="1">
      <c r="A1312" s="267"/>
      <c r="B1312" s="27">
        <v>65</v>
      </c>
      <c r="C1312" s="28">
        <v>40</v>
      </c>
      <c r="D1312" s="28"/>
      <c r="E1312" s="29" t="s">
        <v>964</v>
      </c>
      <c r="F1312" s="29" t="s">
        <v>77</v>
      </c>
    </row>
    <row r="1313" spans="1:7" ht="12" customHeight="1" hidden="1" outlineLevel="2">
      <c r="A1313" s="267"/>
      <c r="B1313" s="19">
        <v>65</v>
      </c>
      <c r="C1313" s="14">
        <v>40</v>
      </c>
      <c r="D1313" s="14">
        <v>51</v>
      </c>
      <c r="E1313" s="15" t="s">
        <v>965</v>
      </c>
      <c r="F1313" s="15"/>
      <c r="G1313" s="13" t="s">
        <v>1827</v>
      </c>
    </row>
    <row r="1314" spans="1:7" ht="12.75" customHeight="1" hidden="1" outlineLevel="2">
      <c r="A1314" s="267"/>
      <c r="B1314" s="19">
        <v>65</v>
      </c>
      <c r="C1314" s="14">
        <v>40</v>
      </c>
      <c r="D1314" s="14">
        <v>53</v>
      </c>
      <c r="E1314" s="15" t="s">
        <v>412</v>
      </c>
      <c r="F1314" s="15"/>
      <c r="G1314" s="13" t="s">
        <v>1828</v>
      </c>
    </row>
    <row r="1315" spans="1:7" ht="12.75" customHeight="1" hidden="1" outlineLevel="2">
      <c r="A1315" s="267"/>
      <c r="B1315" s="19">
        <v>65</v>
      </c>
      <c r="C1315" s="14">
        <v>40</v>
      </c>
      <c r="D1315" s="14">
        <v>55</v>
      </c>
      <c r="E1315" s="15" t="s">
        <v>966</v>
      </c>
      <c r="F1315" s="15"/>
      <c r="G1315" s="13" t="s">
        <v>1829</v>
      </c>
    </row>
    <row r="1316" spans="1:7" ht="12.75" customHeight="1" hidden="1" outlineLevel="2">
      <c r="A1316" s="267"/>
      <c r="B1316" s="19">
        <v>65</v>
      </c>
      <c r="C1316" s="14">
        <v>40</v>
      </c>
      <c r="D1316" s="14">
        <v>57</v>
      </c>
      <c r="E1316" s="15" t="s">
        <v>967</v>
      </c>
      <c r="F1316" s="15"/>
      <c r="G1316" s="13" t="s">
        <v>1771</v>
      </c>
    </row>
    <row r="1317" spans="1:7" ht="12.75" customHeight="1" hidden="1" outlineLevel="2">
      <c r="A1317" s="267"/>
      <c r="B1317" s="19">
        <v>65</v>
      </c>
      <c r="C1317" s="14">
        <v>40</v>
      </c>
      <c r="D1317" s="14">
        <v>59</v>
      </c>
      <c r="E1317" s="15" t="s">
        <v>968</v>
      </c>
      <c r="F1317" s="15"/>
      <c r="G1317" s="13" t="s">
        <v>1790</v>
      </c>
    </row>
    <row r="1318" spans="1:7" ht="12.75" customHeight="1" hidden="1" outlineLevel="2">
      <c r="A1318" s="267"/>
      <c r="B1318" s="19">
        <v>65</v>
      </c>
      <c r="C1318" s="14">
        <v>40</v>
      </c>
      <c r="D1318" s="14">
        <v>61</v>
      </c>
      <c r="E1318" s="15" t="s">
        <v>644</v>
      </c>
      <c r="F1318" s="15"/>
      <c r="G1318" s="13" t="s">
        <v>1830</v>
      </c>
    </row>
    <row r="1319" spans="1:6" ht="12.75" customHeight="1" outlineLevel="1" collapsed="1">
      <c r="A1319" s="267"/>
      <c r="B1319" s="27">
        <v>65</v>
      </c>
      <c r="C1319" s="28">
        <v>43</v>
      </c>
      <c r="D1319" s="28"/>
      <c r="E1319" s="29" t="s">
        <v>969</v>
      </c>
      <c r="F1319" s="29" t="s">
        <v>72</v>
      </c>
    </row>
    <row r="1320" spans="1:7" ht="12.75" customHeight="1" hidden="1" outlineLevel="2">
      <c r="A1320" s="267"/>
      <c r="B1320" s="19">
        <v>65</v>
      </c>
      <c r="C1320" s="14">
        <v>43</v>
      </c>
      <c r="D1320" s="14">
        <v>51</v>
      </c>
      <c r="E1320" s="15" t="s">
        <v>294</v>
      </c>
      <c r="F1320" s="15"/>
      <c r="G1320" s="13" t="s">
        <v>1831</v>
      </c>
    </row>
    <row r="1321" spans="1:7" ht="12.75" customHeight="1" hidden="1" outlineLevel="2">
      <c r="A1321" s="267"/>
      <c r="B1321" s="19">
        <v>65</v>
      </c>
      <c r="C1321" s="14">
        <v>43</v>
      </c>
      <c r="D1321" s="14">
        <v>53</v>
      </c>
      <c r="E1321" s="15" t="s">
        <v>503</v>
      </c>
      <c r="F1321" s="15"/>
      <c r="G1321" s="13" t="s">
        <v>1832</v>
      </c>
    </row>
    <row r="1322" spans="1:7" ht="12.75" customHeight="1" hidden="1" outlineLevel="2">
      <c r="A1322" s="267"/>
      <c r="B1322" s="19">
        <v>65</v>
      </c>
      <c r="C1322" s="14">
        <v>43</v>
      </c>
      <c r="D1322" s="14">
        <v>55</v>
      </c>
      <c r="E1322" s="15" t="s">
        <v>970</v>
      </c>
      <c r="F1322" s="15"/>
      <c r="G1322" s="13" t="s">
        <v>1833</v>
      </c>
    </row>
    <row r="1323" spans="1:6" ht="12.75" customHeight="1" outlineLevel="1" collapsed="1">
      <c r="A1323" s="267"/>
      <c r="B1323" s="27">
        <v>65</v>
      </c>
      <c r="C1323" s="28">
        <v>46</v>
      </c>
      <c r="D1323" s="28"/>
      <c r="E1323" s="29" t="s">
        <v>971</v>
      </c>
      <c r="F1323" s="29" t="s">
        <v>77</v>
      </c>
    </row>
    <row r="1324" spans="1:7" ht="12.75" customHeight="1" hidden="1" outlineLevel="2">
      <c r="A1324" s="267"/>
      <c r="B1324" s="19">
        <v>65</v>
      </c>
      <c r="C1324" s="14">
        <v>46</v>
      </c>
      <c r="D1324" s="14">
        <v>51</v>
      </c>
      <c r="E1324" s="15" t="s">
        <v>283</v>
      </c>
      <c r="F1324" s="15"/>
      <c r="G1324" s="13" t="s">
        <v>1790</v>
      </c>
    </row>
    <row r="1325" spans="1:7" ht="12.75" customHeight="1" hidden="1" outlineLevel="2">
      <c r="A1325" s="267"/>
      <c r="B1325" s="19">
        <v>65</v>
      </c>
      <c r="C1325" s="14">
        <v>46</v>
      </c>
      <c r="D1325" s="14">
        <v>53</v>
      </c>
      <c r="E1325" s="15" t="s">
        <v>972</v>
      </c>
      <c r="F1325" s="15"/>
      <c r="G1325" s="13" t="s">
        <v>1834</v>
      </c>
    </row>
    <row r="1326" spans="1:7" ht="12.75" customHeight="1" hidden="1" outlineLevel="2">
      <c r="A1326" s="267"/>
      <c r="B1326" s="19">
        <v>65</v>
      </c>
      <c r="C1326" s="14">
        <v>46</v>
      </c>
      <c r="D1326" s="14">
        <v>55</v>
      </c>
      <c r="E1326" s="15" t="s">
        <v>412</v>
      </c>
      <c r="F1326" s="15"/>
      <c r="G1326" s="13" t="s">
        <v>1835</v>
      </c>
    </row>
    <row r="1327" spans="1:7" ht="12.75" customHeight="1" hidden="1" outlineLevel="2">
      <c r="A1327" s="267"/>
      <c r="B1327" s="19">
        <v>65</v>
      </c>
      <c r="C1327" s="14">
        <v>46</v>
      </c>
      <c r="D1327" s="14">
        <v>57</v>
      </c>
      <c r="E1327" s="15" t="s">
        <v>923</v>
      </c>
      <c r="F1327" s="15"/>
      <c r="G1327" s="13" t="s">
        <v>1836</v>
      </c>
    </row>
    <row r="1328" spans="1:7" ht="12.75" customHeight="1" hidden="1" outlineLevel="2">
      <c r="A1328" s="267"/>
      <c r="B1328" s="19">
        <v>65</v>
      </c>
      <c r="C1328" s="14">
        <v>46</v>
      </c>
      <c r="D1328" s="14">
        <v>59</v>
      </c>
      <c r="E1328" s="15" t="s">
        <v>973</v>
      </c>
      <c r="F1328" s="15"/>
      <c r="G1328" s="13" t="s">
        <v>1837</v>
      </c>
    </row>
    <row r="1329" spans="1:7" ht="12.75" customHeight="1" hidden="1" outlineLevel="2">
      <c r="A1329" s="267"/>
      <c r="B1329" s="19">
        <v>65</v>
      </c>
      <c r="C1329" s="14">
        <v>46</v>
      </c>
      <c r="D1329" s="14">
        <v>61</v>
      </c>
      <c r="E1329" s="15" t="s">
        <v>974</v>
      </c>
      <c r="F1329" s="15"/>
      <c r="G1329" s="13" t="s">
        <v>1773</v>
      </c>
    </row>
    <row r="1330" spans="1:6" ht="12.75" customHeight="1" outlineLevel="1" collapsed="1">
      <c r="A1330" s="267"/>
      <c r="B1330" s="27">
        <v>65</v>
      </c>
      <c r="C1330" s="28">
        <v>49</v>
      </c>
      <c r="D1330" s="28"/>
      <c r="E1330" s="29" t="s">
        <v>975</v>
      </c>
      <c r="F1330" s="29" t="s">
        <v>102</v>
      </c>
    </row>
    <row r="1331" spans="1:7" ht="12.75" customHeight="1" hidden="1" outlineLevel="2">
      <c r="A1331" s="267"/>
      <c r="B1331" s="19">
        <v>65</v>
      </c>
      <c r="C1331" s="14">
        <v>49</v>
      </c>
      <c r="D1331" s="14">
        <v>51</v>
      </c>
      <c r="E1331" s="15" t="s">
        <v>154</v>
      </c>
      <c r="F1331" s="15"/>
      <c r="G1331" s="13" t="s">
        <v>1838</v>
      </c>
    </row>
    <row r="1332" spans="1:7" ht="12.75" customHeight="1" hidden="1" outlineLevel="2">
      <c r="A1332" s="267"/>
      <c r="B1332" s="19">
        <v>65</v>
      </c>
      <c r="C1332" s="14">
        <v>49</v>
      </c>
      <c r="D1332" s="14">
        <v>53</v>
      </c>
      <c r="E1332" s="15" t="s">
        <v>976</v>
      </c>
      <c r="F1332" s="15"/>
      <c r="G1332" s="13" t="s">
        <v>1839</v>
      </c>
    </row>
    <row r="1333" spans="1:7" ht="12.75" customHeight="1" hidden="1" outlineLevel="2">
      <c r="A1333" s="267"/>
      <c r="B1333" s="19">
        <v>65</v>
      </c>
      <c r="C1333" s="14">
        <v>49</v>
      </c>
      <c r="D1333" s="14">
        <v>55</v>
      </c>
      <c r="E1333" s="15" t="s">
        <v>977</v>
      </c>
      <c r="F1333" s="15"/>
      <c r="G1333" s="13" t="s">
        <v>1840</v>
      </c>
    </row>
    <row r="1334" spans="1:7" ht="12.75" customHeight="1" hidden="1" outlineLevel="2">
      <c r="A1334" s="267"/>
      <c r="B1334" s="19">
        <v>65</v>
      </c>
      <c r="C1334" s="14">
        <v>49</v>
      </c>
      <c r="D1334" s="14">
        <v>57</v>
      </c>
      <c r="E1334" s="15" t="s">
        <v>789</v>
      </c>
      <c r="F1334" s="15"/>
      <c r="G1334" s="13" t="s">
        <v>1841</v>
      </c>
    </row>
    <row r="1335" spans="1:7" ht="12.75" customHeight="1" hidden="1" outlineLevel="2">
      <c r="A1335" s="267" t="s">
        <v>621</v>
      </c>
      <c r="B1335" s="19">
        <v>65</v>
      </c>
      <c r="C1335" s="14">
        <v>49</v>
      </c>
      <c r="D1335" s="14">
        <v>59</v>
      </c>
      <c r="E1335" s="15" t="s">
        <v>250</v>
      </c>
      <c r="F1335" s="15"/>
      <c r="G1335" s="13" t="s">
        <v>1842</v>
      </c>
    </row>
    <row r="1336" spans="1:6" ht="12.75" customHeight="1" outlineLevel="1" collapsed="1">
      <c r="A1336" s="267"/>
      <c r="B1336" s="27">
        <v>65</v>
      </c>
      <c r="C1336" s="28">
        <v>52</v>
      </c>
      <c r="D1336" s="28"/>
      <c r="E1336" s="29" t="s">
        <v>978</v>
      </c>
      <c r="F1336" s="29" t="s">
        <v>102</v>
      </c>
    </row>
    <row r="1337" spans="1:7" ht="12.75" customHeight="1" hidden="1" outlineLevel="2">
      <c r="A1337" s="267"/>
      <c r="B1337" s="19">
        <v>65</v>
      </c>
      <c r="C1337" s="14">
        <v>52</v>
      </c>
      <c r="D1337" s="14">
        <v>51</v>
      </c>
      <c r="E1337" s="15" t="s">
        <v>922</v>
      </c>
      <c r="F1337" s="15"/>
      <c r="G1337" s="13" t="s">
        <v>1843</v>
      </c>
    </row>
    <row r="1338" spans="1:7" ht="12.75" customHeight="1" hidden="1" outlineLevel="2">
      <c r="A1338" s="267"/>
      <c r="B1338" s="19">
        <v>65</v>
      </c>
      <c r="C1338" s="14">
        <v>52</v>
      </c>
      <c r="D1338" s="14">
        <v>53</v>
      </c>
      <c r="E1338" s="15" t="s">
        <v>979</v>
      </c>
      <c r="F1338" s="15"/>
      <c r="G1338" s="13" t="s">
        <v>1775</v>
      </c>
    </row>
    <row r="1339" spans="1:7" ht="12.75" customHeight="1" hidden="1" outlineLevel="2">
      <c r="A1339" s="267"/>
      <c r="B1339" s="19">
        <v>65</v>
      </c>
      <c r="C1339" s="14">
        <v>52</v>
      </c>
      <c r="D1339" s="14">
        <v>55</v>
      </c>
      <c r="E1339" s="15" t="s">
        <v>69</v>
      </c>
      <c r="F1339" s="15"/>
      <c r="G1339" s="13" t="s">
        <v>1844</v>
      </c>
    </row>
    <row r="1340" spans="1:7" ht="12.75" customHeight="1" hidden="1" outlineLevel="2">
      <c r="A1340" s="267"/>
      <c r="B1340" s="19">
        <v>65</v>
      </c>
      <c r="C1340" s="14">
        <v>52</v>
      </c>
      <c r="D1340" s="14">
        <v>57</v>
      </c>
      <c r="E1340" s="15" t="s">
        <v>980</v>
      </c>
      <c r="F1340" s="15"/>
      <c r="G1340" s="13" t="s">
        <v>1815</v>
      </c>
    </row>
    <row r="1341" spans="1:7" ht="12.75" customHeight="1" hidden="1" outlineLevel="2">
      <c r="A1341" s="267"/>
      <c r="B1341" s="19">
        <v>65</v>
      </c>
      <c r="C1341" s="14">
        <v>52</v>
      </c>
      <c r="D1341" s="14">
        <v>59</v>
      </c>
      <c r="E1341" s="15" t="s">
        <v>981</v>
      </c>
      <c r="F1341" s="15"/>
      <c r="G1341" s="13" t="s">
        <v>1845</v>
      </c>
    </row>
    <row r="1342" spans="1:6" ht="12.75" customHeight="1" outlineLevel="1" collapsed="1">
      <c r="A1342" s="267"/>
      <c r="B1342" s="27">
        <v>65</v>
      </c>
      <c r="C1342" s="28">
        <v>55</v>
      </c>
      <c r="D1342" s="28"/>
      <c r="E1342" s="29" t="s">
        <v>982</v>
      </c>
      <c r="F1342" s="29" t="s">
        <v>77</v>
      </c>
    </row>
    <row r="1343" spans="1:6" ht="12.75" customHeight="1" hidden="1" outlineLevel="2">
      <c r="A1343" s="267"/>
      <c r="B1343" s="19">
        <v>65</v>
      </c>
      <c r="C1343" s="14">
        <v>55</v>
      </c>
      <c r="D1343" s="14">
        <v>51</v>
      </c>
      <c r="E1343" s="15" t="s">
        <v>983</v>
      </c>
      <c r="F1343" s="15"/>
    </row>
    <row r="1344" spans="1:6" ht="12.75" customHeight="1" hidden="1" outlineLevel="2">
      <c r="A1344" s="267"/>
      <c r="B1344" s="19">
        <v>65</v>
      </c>
      <c r="C1344" s="14">
        <v>55</v>
      </c>
      <c r="D1344" s="14">
        <v>53</v>
      </c>
      <c r="E1344" s="15" t="s">
        <v>984</v>
      </c>
      <c r="F1344" s="15"/>
    </row>
    <row r="1345" spans="1:7" ht="12.75" customHeight="1" hidden="1" outlineLevel="2">
      <c r="A1345" s="267"/>
      <c r="B1345" s="19">
        <v>65</v>
      </c>
      <c r="C1345" s="14">
        <v>55</v>
      </c>
      <c r="D1345" s="14">
        <v>55</v>
      </c>
      <c r="E1345" s="15" t="s">
        <v>74</v>
      </c>
      <c r="F1345" s="15"/>
      <c r="G1345" s="13" t="s">
        <v>1846</v>
      </c>
    </row>
    <row r="1346" spans="1:7" ht="12.75" customHeight="1" hidden="1" outlineLevel="2">
      <c r="A1346" s="267"/>
      <c r="B1346" s="19">
        <v>65</v>
      </c>
      <c r="C1346" s="14">
        <v>55</v>
      </c>
      <c r="D1346" s="14">
        <v>57</v>
      </c>
      <c r="E1346" s="15" t="s">
        <v>799</v>
      </c>
      <c r="F1346" s="15"/>
      <c r="G1346" s="13" t="s">
        <v>1782</v>
      </c>
    </row>
    <row r="1347" spans="1:7" ht="12.75" customHeight="1" hidden="1" outlineLevel="2">
      <c r="A1347" s="267"/>
      <c r="B1347" s="19">
        <v>65</v>
      </c>
      <c r="C1347" s="14">
        <v>55</v>
      </c>
      <c r="D1347" s="14">
        <v>59</v>
      </c>
      <c r="E1347" s="15" t="s">
        <v>931</v>
      </c>
      <c r="F1347" s="15"/>
      <c r="G1347" s="13" t="s">
        <v>1800</v>
      </c>
    </row>
    <row r="1348" spans="1:7" ht="12.75" customHeight="1" hidden="1" outlineLevel="2">
      <c r="A1348" s="267"/>
      <c r="B1348" s="19">
        <v>65</v>
      </c>
      <c r="C1348" s="14">
        <v>55</v>
      </c>
      <c r="D1348" s="14">
        <v>61</v>
      </c>
      <c r="E1348" s="15" t="s">
        <v>356</v>
      </c>
      <c r="F1348" s="15"/>
      <c r="G1348" s="13" t="s">
        <v>1847</v>
      </c>
    </row>
    <row r="1349" spans="1:9" ht="12">
      <c r="A1349" s="267"/>
      <c r="B1349" s="44">
        <v>67</v>
      </c>
      <c r="C1349" s="40"/>
      <c r="D1349" s="40"/>
      <c r="E1349" s="42" t="s">
        <v>1082</v>
      </c>
      <c r="F1349" s="107" t="s">
        <v>1755</v>
      </c>
      <c r="G1349" s="111" t="s">
        <v>1756</v>
      </c>
      <c r="I1349" s="121"/>
    </row>
    <row r="1350" spans="1:7" ht="12" outlineLevel="1" collapsed="1">
      <c r="A1350" s="267"/>
      <c r="B1350" s="28">
        <v>67</v>
      </c>
      <c r="C1350" s="94" t="s">
        <v>0</v>
      </c>
      <c r="D1350" s="28"/>
      <c r="E1350" s="29" t="s">
        <v>1083</v>
      </c>
      <c r="F1350" s="109" t="s">
        <v>1749</v>
      </c>
      <c r="G1350" s="118">
        <v>3</v>
      </c>
    </row>
    <row r="1351" spans="1:6" ht="12.75" customHeight="1" hidden="1" outlineLevel="2">
      <c r="A1351" s="267"/>
      <c r="B1351" s="14">
        <v>67</v>
      </c>
      <c r="C1351" s="95">
        <v>1</v>
      </c>
      <c r="D1351" s="14">
        <v>51</v>
      </c>
      <c r="E1351" s="15" t="s">
        <v>55</v>
      </c>
      <c r="F1351" s="15"/>
    </row>
    <row r="1352" spans="1:6" ht="12.75" customHeight="1" hidden="1" outlineLevel="2">
      <c r="A1352" s="267"/>
      <c r="B1352" s="14">
        <v>67</v>
      </c>
      <c r="C1352" s="95">
        <v>1</v>
      </c>
      <c r="D1352" s="14">
        <v>53</v>
      </c>
      <c r="E1352" s="15" t="s">
        <v>56</v>
      </c>
      <c r="F1352" s="15"/>
    </row>
    <row r="1353" spans="1:6" ht="12.75" customHeight="1" hidden="1" outlineLevel="2">
      <c r="A1353" s="267"/>
      <c r="B1353" s="14">
        <v>67</v>
      </c>
      <c r="C1353" s="95">
        <v>1</v>
      </c>
      <c r="D1353" s="14">
        <v>55</v>
      </c>
      <c r="E1353" s="15" t="s">
        <v>57</v>
      </c>
      <c r="F1353" s="15"/>
    </row>
    <row r="1354" spans="1:6" ht="12.75" customHeight="1" hidden="1" outlineLevel="2">
      <c r="A1354" s="267"/>
      <c r="B1354" s="14">
        <v>67</v>
      </c>
      <c r="C1354" s="95">
        <v>1</v>
      </c>
      <c r="D1354" s="14">
        <v>57</v>
      </c>
      <c r="E1354" s="15" t="s">
        <v>58</v>
      </c>
      <c r="F1354" s="15"/>
    </row>
    <row r="1355" spans="1:6" ht="12.75" customHeight="1" hidden="1" outlineLevel="2">
      <c r="A1355" s="267"/>
      <c r="B1355" s="14">
        <v>67</v>
      </c>
      <c r="C1355" s="95">
        <v>1</v>
      </c>
      <c r="D1355" s="14">
        <v>59</v>
      </c>
      <c r="E1355" s="15" t="s">
        <v>59</v>
      </c>
      <c r="F1355" s="15"/>
    </row>
    <row r="1356" spans="1:6" ht="12.75" customHeight="1" hidden="1" outlineLevel="2">
      <c r="A1356" s="267"/>
      <c r="B1356" s="14">
        <v>67</v>
      </c>
      <c r="C1356" s="95">
        <v>1</v>
      </c>
      <c r="D1356" s="14">
        <v>61</v>
      </c>
      <c r="E1356" s="15" t="s">
        <v>60</v>
      </c>
      <c r="F1356" s="15"/>
    </row>
    <row r="1357" spans="1:6" ht="12.75" customHeight="1" hidden="1" outlineLevel="2">
      <c r="A1357" s="267"/>
      <c r="B1357" s="14">
        <v>67</v>
      </c>
      <c r="C1357" s="95">
        <v>1</v>
      </c>
      <c r="D1357" s="14">
        <v>63</v>
      </c>
      <c r="E1357" s="15" t="s">
        <v>61</v>
      </c>
      <c r="F1357" s="15"/>
    </row>
    <row r="1358" spans="1:6" ht="12.75" customHeight="1" hidden="1" outlineLevel="2">
      <c r="A1358" s="267"/>
      <c r="B1358" s="14">
        <v>67</v>
      </c>
      <c r="C1358" s="95">
        <v>1</v>
      </c>
      <c r="D1358" s="14">
        <v>65</v>
      </c>
      <c r="E1358" s="15" t="s">
        <v>62</v>
      </c>
      <c r="F1358" s="15"/>
    </row>
    <row r="1359" spans="1:6" ht="12.75" customHeight="1" hidden="1" outlineLevel="2">
      <c r="A1359" s="267"/>
      <c r="B1359" s="14">
        <v>67</v>
      </c>
      <c r="C1359" s="95">
        <v>1</v>
      </c>
      <c r="D1359" s="14">
        <v>67</v>
      </c>
      <c r="E1359" s="15" t="s">
        <v>63</v>
      </c>
      <c r="F1359" s="15"/>
    </row>
    <row r="1360" spans="1:6" ht="12.75" customHeight="1" hidden="1" outlineLevel="2">
      <c r="A1360" s="267"/>
      <c r="B1360" s="14">
        <v>67</v>
      </c>
      <c r="C1360" s="95">
        <v>1</v>
      </c>
      <c r="D1360" s="14">
        <v>69</v>
      </c>
      <c r="E1360" s="15" t="s">
        <v>64</v>
      </c>
      <c r="F1360" s="15"/>
    </row>
    <row r="1361" spans="1:7" ht="12.75" customHeight="1" hidden="1" outlineLevel="2">
      <c r="A1361" s="267"/>
      <c r="B1361" s="14">
        <v>67</v>
      </c>
      <c r="C1361" s="95">
        <v>1</v>
      </c>
      <c r="D1361" s="14">
        <v>71</v>
      </c>
      <c r="E1361" s="109" t="s">
        <v>1752</v>
      </c>
      <c r="F1361" s="109"/>
      <c r="G1361" s="118"/>
    </row>
    <row r="1362" spans="1:7" ht="12.75" customHeight="1" hidden="1" outlineLevel="2">
      <c r="A1362" s="267"/>
      <c r="B1362" s="14">
        <v>67</v>
      </c>
      <c r="C1362" s="95">
        <v>1</v>
      </c>
      <c r="D1362" s="14">
        <v>73</v>
      </c>
      <c r="E1362" s="109" t="s">
        <v>1753</v>
      </c>
      <c r="F1362" s="109"/>
      <c r="G1362" s="118"/>
    </row>
    <row r="1363" spans="1:7" ht="12.75" customHeight="1" hidden="1" outlineLevel="2">
      <c r="A1363" s="267"/>
      <c r="B1363" s="14">
        <v>67</v>
      </c>
      <c r="C1363" s="95">
        <v>1</v>
      </c>
      <c r="D1363" s="14">
        <v>75</v>
      </c>
      <c r="E1363" s="109" t="s">
        <v>1754</v>
      </c>
      <c r="F1363" s="109"/>
      <c r="G1363" s="118"/>
    </row>
    <row r="1364" spans="1:7" ht="12" outlineLevel="1" collapsed="1">
      <c r="A1364" s="267"/>
      <c r="B1364" s="28">
        <v>67</v>
      </c>
      <c r="C1364" s="94" t="s">
        <v>3</v>
      </c>
      <c r="D1364" s="28"/>
      <c r="E1364" s="29" t="s">
        <v>986</v>
      </c>
      <c r="F1364" s="103" t="s">
        <v>102</v>
      </c>
      <c r="G1364" s="102">
        <v>-1</v>
      </c>
    </row>
    <row r="1365" spans="1:8" ht="12.75" customHeight="1" hidden="1" outlineLevel="2">
      <c r="A1365" s="267"/>
      <c r="B1365" s="14">
        <v>67</v>
      </c>
      <c r="C1365" s="95">
        <v>4</v>
      </c>
      <c r="D1365" s="14">
        <v>51</v>
      </c>
      <c r="E1365" s="15" t="s">
        <v>987</v>
      </c>
      <c r="F1365" s="3"/>
      <c r="H1365" s="13" t="s">
        <v>2411</v>
      </c>
    </row>
    <row r="1366" spans="1:8" ht="12.75" customHeight="1" hidden="1" outlineLevel="2">
      <c r="A1366" s="267"/>
      <c r="B1366" s="14">
        <v>67</v>
      </c>
      <c r="C1366" s="95">
        <v>4</v>
      </c>
      <c r="D1366" s="14">
        <v>53</v>
      </c>
      <c r="E1366" s="103" t="s">
        <v>988</v>
      </c>
      <c r="F1366" s="103"/>
      <c r="G1366" s="117">
        <v>-1</v>
      </c>
      <c r="H1366" s="13" t="s">
        <v>2412</v>
      </c>
    </row>
    <row r="1367" spans="1:8" ht="12.75" customHeight="1" hidden="1" outlineLevel="2">
      <c r="A1367" s="267"/>
      <c r="B1367" s="14">
        <v>67</v>
      </c>
      <c r="C1367" s="95">
        <v>4</v>
      </c>
      <c r="D1367" s="14">
        <v>55</v>
      </c>
      <c r="E1367" s="15" t="s">
        <v>147</v>
      </c>
      <c r="F1367" s="15"/>
      <c r="H1367" s="13" t="s">
        <v>2413</v>
      </c>
    </row>
    <row r="1368" spans="1:8" ht="12.75" customHeight="1" hidden="1" outlineLevel="2">
      <c r="A1368" s="267"/>
      <c r="B1368" s="14">
        <v>67</v>
      </c>
      <c r="C1368" s="95">
        <v>4</v>
      </c>
      <c r="D1368" s="14">
        <v>57</v>
      </c>
      <c r="E1368" s="15" t="s">
        <v>989</v>
      </c>
      <c r="F1368" s="15"/>
      <c r="H1368" s="13" t="s">
        <v>2414</v>
      </c>
    </row>
    <row r="1369" spans="1:8" ht="12.75" customHeight="1" hidden="1" outlineLevel="2">
      <c r="A1369" s="267"/>
      <c r="B1369" s="14">
        <v>67</v>
      </c>
      <c r="C1369" s="95">
        <v>4</v>
      </c>
      <c r="D1369" s="14">
        <v>59</v>
      </c>
      <c r="E1369" s="15" t="s">
        <v>990</v>
      </c>
      <c r="F1369" s="15"/>
      <c r="H1369" s="13" t="s">
        <v>2415</v>
      </c>
    </row>
    <row r="1370" spans="1:6" ht="12.75" customHeight="1" hidden="1" outlineLevel="2">
      <c r="A1370" s="267"/>
      <c r="B1370" s="14">
        <v>67</v>
      </c>
      <c r="C1370" s="95">
        <v>4</v>
      </c>
      <c r="D1370" s="14">
        <v>61</v>
      </c>
      <c r="E1370" s="15" t="s">
        <v>991</v>
      </c>
      <c r="F1370" s="15"/>
    </row>
    <row r="1371" spans="1:6" ht="12" outlineLevel="1" collapsed="1">
      <c r="A1371" s="267"/>
      <c r="B1371" s="28">
        <v>67</v>
      </c>
      <c r="C1371" s="94" t="s">
        <v>2</v>
      </c>
      <c r="D1371" s="28"/>
      <c r="E1371" s="29" t="s">
        <v>992</v>
      </c>
      <c r="F1371" s="29" t="s">
        <v>77</v>
      </c>
    </row>
    <row r="1372" spans="1:7" ht="12.75" customHeight="1" hidden="1" outlineLevel="2">
      <c r="A1372" s="267"/>
      <c r="B1372" s="14">
        <v>67</v>
      </c>
      <c r="C1372" s="14">
        <v>7</v>
      </c>
      <c r="D1372" s="14">
        <v>51</v>
      </c>
      <c r="E1372" s="15" t="s">
        <v>993</v>
      </c>
      <c r="F1372" s="15"/>
      <c r="G1372" s="13" t="s">
        <v>2416</v>
      </c>
    </row>
    <row r="1373" spans="1:7" ht="12.75" customHeight="1" hidden="1" outlineLevel="2">
      <c r="A1373" s="267"/>
      <c r="B1373" s="14">
        <v>67</v>
      </c>
      <c r="C1373" s="14">
        <v>7</v>
      </c>
      <c r="D1373" s="14">
        <v>53</v>
      </c>
      <c r="E1373" s="15" t="s">
        <v>994</v>
      </c>
      <c r="F1373" s="15"/>
      <c r="G1373" s="13" t="s">
        <v>2417</v>
      </c>
    </row>
    <row r="1374" spans="1:7" ht="12.75" customHeight="1" hidden="1" outlineLevel="2">
      <c r="A1374" s="267"/>
      <c r="B1374" s="14">
        <v>67</v>
      </c>
      <c r="C1374" s="14">
        <v>7</v>
      </c>
      <c r="D1374" s="14">
        <v>55</v>
      </c>
      <c r="E1374" s="15" t="s">
        <v>223</v>
      </c>
      <c r="F1374" s="15"/>
      <c r="G1374" s="13" t="s">
        <v>2418</v>
      </c>
    </row>
    <row r="1375" spans="1:7" ht="12.75" customHeight="1" hidden="1" outlineLevel="2">
      <c r="A1375" s="267"/>
      <c r="B1375" s="14">
        <v>67</v>
      </c>
      <c r="C1375" s="14">
        <v>7</v>
      </c>
      <c r="D1375" s="14">
        <v>57</v>
      </c>
      <c r="E1375" s="15" t="s">
        <v>995</v>
      </c>
      <c r="F1375" s="15"/>
      <c r="G1375" s="13" t="s">
        <v>1964</v>
      </c>
    </row>
    <row r="1376" spans="1:7" ht="12.75" customHeight="1" hidden="1" outlineLevel="2">
      <c r="A1376" s="267"/>
      <c r="B1376" s="14">
        <v>67</v>
      </c>
      <c r="C1376" s="14">
        <v>7</v>
      </c>
      <c r="D1376" s="14">
        <v>59</v>
      </c>
      <c r="E1376" s="15" t="s">
        <v>996</v>
      </c>
      <c r="F1376" s="15"/>
      <c r="G1376" s="13" t="s">
        <v>1996</v>
      </c>
    </row>
    <row r="1377" spans="1:7" ht="12.75" customHeight="1" hidden="1" outlineLevel="2">
      <c r="A1377" s="267"/>
      <c r="B1377" s="14">
        <v>67</v>
      </c>
      <c r="C1377" s="14">
        <v>7</v>
      </c>
      <c r="D1377" s="14">
        <v>61</v>
      </c>
      <c r="E1377" s="15" t="s">
        <v>997</v>
      </c>
      <c r="F1377" s="15"/>
      <c r="G1377" s="13" t="s">
        <v>1996</v>
      </c>
    </row>
    <row r="1378" spans="1:6" ht="12" outlineLevel="1" collapsed="1">
      <c r="A1378" s="267"/>
      <c r="B1378" s="28">
        <v>67</v>
      </c>
      <c r="C1378" s="28">
        <v>10</v>
      </c>
      <c r="D1378" s="28"/>
      <c r="E1378" s="29" t="s">
        <v>998</v>
      </c>
      <c r="F1378" s="29" t="s">
        <v>102</v>
      </c>
    </row>
    <row r="1379" spans="1:7" ht="12.75" customHeight="1" hidden="1" outlineLevel="2">
      <c r="A1379" s="267"/>
      <c r="B1379" s="14">
        <v>67</v>
      </c>
      <c r="C1379" s="14">
        <v>10</v>
      </c>
      <c r="D1379" s="14">
        <v>51</v>
      </c>
      <c r="E1379" s="15" t="s">
        <v>999</v>
      </c>
      <c r="F1379" s="15"/>
      <c r="G1379" s="13" t="s">
        <v>2170</v>
      </c>
    </row>
    <row r="1380" spans="1:7" ht="12.75" customHeight="1" hidden="1" outlineLevel="2">
      <c r="A1380" s="267"/>
      <c r="B1380" s="14">
        <v>67</v>
      </c>
      <c r="C1380" s="14">
        <v>10</v>
      </c>
      <c r="D1380" s="14">
        <v>53</v>
      </c>
      <c r="E1380" s="15" t="s">
        <v>1000</v>
      </c>
      <c r="F1380" s="15"/>
      <c r="G1380" s="13" t="s">
        <v>2419</v>
      </c>
    </row>
    <row r="1381" spans="1:7" ht="12.75" customHeight="1" hidden="1" outlineLevel="2">
      <c r="A1381" s="267"/>
      <c r="B1381" s="14">
        <v>67</v>
      </c>
      <c r="C1381" s="14">
        <v>10</v>
      </c>
      <c r="D1381" s="14">
        <v>55</v>
      </c>
      <c r="E1381" s="15" t="s">
        <v>1001</v>
      </c>
      <c r="F1381" s="15"/>
      <c r="G1381" s="13" t="s">
        <v>2420</v>
      </c>
    </row>
    <row r="1382" spans="1:7" ht="12.75" customHeight="1" hidden="1" outlineLevel="2">
      <c r="A1382" s="267"/>
      <c r="B1382" s="14">
        <v>67</v>
      </c>
      <c r="C1382" s="14">
        <v>10</v>
      </c>
      <c r="D1382" s="14">
        <v>57</v>
      </c>
      <c r="E1382" s="15" t="s">
        <v>1002</v>
      </c>
      <c r="F1382" s="15"/>
      <c r="G1382" s="13" t="s">
        <v>2421</v>
      </c>
    </row>
    <row r="1383" spans="1:7" ht="12.75" customHeight="1" hidden="1" outlineLevel="2">
      <c r="A1383" s="267"/>
      <c r="B1383" s="14">
        <v>67</v>
      </c>
      <c r="C1383" s="14">
        <v>10</v>
      </c>
      <c r="D1383" s="14">
        <v>59</v>
      </c>
      <c r="E1383" s="15" t="s">
        <v>640</v>
      </c>
      <c r="F1383" s="15"/>
      <c r="G1383" s="13" t="s">
        <v>2422</v>
      </c>
    </row>
    <row r="1384" spans="1:6" ht="12" outlineLevel="1" collapsed="1">
      <c r="A1384" s="267"/>
      <c r="B1384" s="28">
        <v>67</v>
      </c>
      <c r="C1384" s="28">
        <v>13</v>
      </c>
      <c r="D1384" s="28"/>
      <c r="E1384" s="29" t="s">
        <v>1003</v>
      </c>
      <c r="F1384" s="29" t="s">
        <v>77</v>
      </c>
    </row>
    <row r="1385" spans="1:7" ht="12.75" customHeight="1" hidden="1" outlineLevel="2">
      <c r="A1385" s="267"/>
      <c r="B1385" s="14">
        <v>67</v>
      </c>
      <c r="C1385" s="14">
        <v>13</v>
      </c>
      <c r="D1385" s="14">
        <v>51</v>
      </c>
      <c r="E1385" s="15" t="s">
        <v>277</v>
      </c>
      <c r="F1385" s="15"/>
      <c r="G1385" s="13" t="s">
        <v>1930</v>
      </c>
    </row>
    <row r="1386" spans="1:7" ht="12.75" customHeight="1" hidden="1" outlineLevel="2">
      <c r="A1386" s="267"/>
      <c r="B1386" s="14">
        <v>67</v>
      </c>
      <c r="C1386" s="14">
        <v>13</v>
      </c>
      <c r="D1386" s="14">
        <v>53</v>
      </c>
      <c r="E1386" s="15" t="s">
        <v>1004</v>
      </c>
      <c r="F1386" s="15"/>
      <c r="G1386" s="13" t="s">
        <v>2423</v>
      </c>
    </row>
    <row r="1387" spans="1:7" ht="12.75" customHeight="1" hidden="1" outlineLevel="2">
      <c r="A1387" s="267"/>
      <c r="B1387" s="14">
        <v>67</v>
      </c>
      <c r="C1387" s="14">
        <v>13</v>
      </c>
      <c r="D1387" s="14">
        <v>55</v>
      </c>
      <c r="E1387" s="15" t="s">
        <v>133</v>
      </c>
      <c r="F1387" s="15"/>
      <c r="G1387" s="13" t="s">
        <v>2424</v>
      </c>
    </row>
    <row r="1388" spans="1:7" ht="12.75" customHeight="1" hidden="1" outlineLevel="2">
      <c r="A1388" s="267"/>
      <c r="B1388" s="14">
        <v>67</v>
      </c>
      <c r="C1388" s="14">
        <v>13</v>
      </c>
      <c r="D1388" s="14">
        <v>57</v>
      </c>
      <c r="E1388" s="15" t="s">
        <v>230</v>
      </c>
      <c r="F1388" s="15"/>
      <c r="G1388" s="13" t="s">
        <v>2212</v>
      </c>
    </row>
    <row r="1389" spans="1:7" ht="12.75" customHeight="1" hidden="1" outlineLevel="2">
      <c r="A1389" s="267"/>
      <c r="B1389" s="14">
        <v>67</v>
      </c>
      <c r="C1389" s="14">
        <v>13</v>
      </c>
      <c r="D1389" s="14">
        <v>59</v>
      </c>
      <c r="E1389" s="15" t="s">
        <v>701</v>
      </c>
      <c r="F1389" s="15"/>
      <c r="G1389" s="13" t="s">
        <v>2425</v>
      </c>
    </row>
    <row r="1390" spans="1:7" ht="12.75" customHeight="1" hidden="1" outlineLevel="2">
      <c r="A1390" s="267"/>
      <c r="B1390" s="14">
        <v>67</v>
      </c>
      <c r="C1390" s="14">
        <v>13</v>
      </c>
      <c r="D1390" s="14">
        <v>61</v>
      </c>
      <c r="E1390" s="15" t="s">
        <v>1005</v>
      </c>
      <c r="F1390" s="15"/>
      <c r="G1390" s="13" t="s">
        <v>1967</v>
      </c>
    </row>
    <row r="1391" spans="1:6" ht="12" outlineLevel="1" collapsed="1">
      <c r="A1391" s="267"/>
      <c r="B1391" s="28">
        <v>67</v>
      </c>
      <c r="C1391" s="28">
        <v>16</v>
      </c>
      <c r="D1391" s="28"/>
      <c r="E1391" s="29" t="s">
        <v>1006</v>
      </c>
      <c r="F1391" s="29" t="s">
        <v>102</v>
      </c>
    </row>
    <row r="1392" spans="1:7" ht="12.75" customHeight="1" hidden="1" outlineLevel="2">
      <c r="A1392" s="267"/>
      <c r="B1392" s="14">
        <v>67</v>
      </c>
      <c r="C1392" s="14">
        <v>16</v>
      </c>
      <c r="D1392" s="14">
        <v>51</v>
      </c>
      <c r="E1392" s="15" t="s">
        <v>1007</v>
      </c>
      <c r="F1392" s="15"/>
      <c r="G1392" s="13" t="s">
        <v>2426</v>
      </c>
    </row>
    <row r="1393" spans="1:7" ht="12.75" customHeight="1" hidden="1" outlineLevel="2">
      <c r="A1393" s="267"/>
      <c r="B1393" s="14">
        <v>67</v>
      </c>
      <c r="C1393" s="14">
        <v>16</v>
      </c>
      <c r="D1393" s="14">
        <v>53</v>
      </c>
      <c r="E1393" s="15" t="s">
        <v>1008</v>
      </c>
      <c r="F1393" s="15"/>
      <c r="G1393" s="13" t="s">
        <v>2427</v>
      </c>
    </row>
    <row r="1394" spans="1:7" ht="12.75" customHeight="1" hidden="1" outlineLevel="2">
      <c r="A1394" s="272" t="s">
        <v>621</v>
      </c>
      <c r="B1394" s="14">
        <v>67</v>
      </c>
      <c r="C1394" s="14">
        <v>16</v>
      </c>
      <c r="D1394" s="14">
        <v>55</v>
      </c>
      <c r="E1394" s="15" t="s">
        <v>1009</v>
      </c>
      <c r="F1394" s="15"/>
      <c r="G1394" s="13" t="s">
        <v>1841</v>
      </c>
    </row>
    <row r="1395" spans="1:7" ht="12.75" customHeight="1" hidden="1" outlineLevel="2">
      <c r="A1395" s="273"/>
      <c r="B1395" s="14">
        <v>67</v>
      </c>
      <c r="C1395" s="14">
        <v>16</v>
      </c>
      <c r="D1395" s="14">
        <v>57</v>
      </c>
      <c r="E1395" s="15" t="s">
        <v>90</v>
      </c>
      <c r="F1395" s="15"/>
      <c r="G1395" s="13" t="s">
        <v>2429</v>
      </c>
    </row>
    <row r="1396" spans="1:7" ht="12.75" customHeight="1" hidden="1" outlineLevel="2">
      <c r="A1396" s="273"/>
      <c r="B1396" s="14">
        <v>67</v>
      </c>
      <c r="C1396" s="14">
        <v>16</v>
      </c>
      <c r="D1396" s="14">
        <v>59</v>
      </c>
      <c r="E1396" s="15" t="s">
        <v>789</v>
      </c>
      <c r="F1396" s="15"/>
      <c r="G1396" s="13" t="s">
        <v>2428</v>
      </c>
    </row>
    <row r="1397" spans="1:6" ht="12" outlineLevel="1" collapsed="1">
      <c r="A1397" s="273"/>
      <c r="B1397" s="28">
        <v>67</v>
      </c>
      <c r="C1397" s="28">
        <v>19</v>
      </c>
      <c r="D1397" s="28"/>
      <c r="E1397" s="29" t="s">
        <v>336</v>
      </c>
      <c r="F1397" s="29" t="s">
        <v>102</v>
      </c>
    </row>
    <row r="1398" spans="1:7" ht="12.75" customHeight="1" hidden="1" outlineLevel="2">
      <c r="A1398" s="273"/>
      <c r="B1398" s="14">
        <v>67</v>
      </c>
      <c r="C1398" s="14">
        <v>19</v>
      </c>
      <c r="D1398" s="14">
        <v>51</v>
      </c>
      <c r="E1398" s="15" t="s">
        <v>249</v>
      </c>
      <c r="F1398" s="15"/>
      <c r="G1398" s="13" t="s">
        <v>2430</v>
      </c>
    </row>
    <row r="1399" spans="1:7" ht="12.75" customHeight="1" hidden="1" outlineLevel="2">
      <c r="A1399" s="273"/>
      <c r="B1399" s="14">
        <v>67</v>
      </c>
      <c r="C1399" s="14">
        <v>19</v>
      </c>
      <c r="D1399" s="14">
        <v>53</v>
      </c>
      <c r="E1399" s="15" t="s">
        <v>1010</v>
      </c>
      <c r="F1399" s="15"/>
      <c r="G1399" s="13" t="s">
        <v>2137</v>
      </c>
    </row>
    <row r="1400" spans="1:7" ht="12.75" customHeight="1" hidden="1" outlineLevel="2">
      <c r="A1400" s="273"/>
      <c r="B1400" s="14">
        <v>67</v>
      </c>
      <c r="C1400" s="14">
        <v>19</v>
      </c>
      <c r="D1400" s="14">
        <v>55</v>
      </c>
      <c r="E1400" s="15" t="s">
        <v>1011</v>
      </c>
      <c r="F1400" s="15"/>
      <c r="G1400" s="13" t="s">
        <v>1996</v>
      </c>
    </row>
    <row r="1401" spans="1:7" ht="12.75" customHeight="1" hidden="1" outlineLevel="2">
      <c r="A1401" s="273"/>
      <c r="B1401" s="14">
        <v>67</v>
      </c>
      <c r="C1401" s="14">
        <v>19</v>
      </c>
      <c r="D1401" s="14">
        <v>57</v>
      </c>
      <c r="E1401" s="15" t="s">
        <v>1012</v>
      </c>
      <c r="F1401" s="15"/>
      <c r="G1401" s="13" t="s">
        <v>2431</v>
      </c>
    </row>
    <row r="1402" spans="1:7" ht="12.75" customHeight="1" hidden="1" outlineLevel="2">
      <c r="A1402" s="273"/>
      <c r="B1402" s="14">
        <v>67</v>
      </c>
      <c r="C1402" s="14">
        <v>19</v>
      </c>
      <c r="D1402" s="14">
        <v>59</v>
      </c>
      <c r="E1402" s="15" t="s">
        <v>1013</v>
      </c>
      <c r="F1402" s="15"/>
      <c r="G1402" s="13" t="s">
        <v>2014</v>
      </c>
    </row>
    <row r="1403" spans="1:6" ht="12" outlineLevel="1" collapsed="1">
      <c r="A1403" s="273"/>
      <c r="B1403" s="28">
        <v>67</v>
      </c>
      <c r="C1403" s="28">
        <v>22</v>
      </c>
      <c r="D1403" s="28"/>
      <c r="E1403" s="29" t="s">
        <v>1014</v>
      </c>
      <c r="F1403" s="29" t="s">
        <v>102</v>
      </c>
    </row>
    <row r="1404" spans="1:7" ht="12.75" customHeight="1" hidden="1" outlineLevel="2">
      <c r="A1404" s="273"/>
      <c r="B1404" s="14">
        <v>67</v>
      </c>
      <c r="C1404" s="14">
        <v>22</v>
      </c>
      <c r="D1404" s="14">
        <v>51</v>
      </c>
      <c r="E1404" s="15" t="s">
        <v>284</v>
      </c>
      <c r="F1404" s="15"/>
      <c r="G1404" s="13" t="s">
        <v>2432</v>
      </c>
    </row>
    <row r="1405" spans="1:7" ht="12.75" customHeight="1" hidden="1" outlineLevel="2">
      <c r="A1405" s="273"/>
      <c r="B1405" s="14">
        <v>67</v>
      </c>
      <c r="C1405" s="14">
        <v>22</v>
      </c>
      <c r="D1405" s="14">
        <v>53</v>
      </c>
      <c r="E1405" s="15" t="s">
        <v>133</v>
      </c>
      <c r="F1405" s="15"/>
      <c r="G1405" s="13" t="s">
        <v>1814</v>
      </c>
    </row>
    <row r="1406" spans="1:7" ht="12.75" customHeight="1" hidden="1" outlineLevel="2">
      <c r="A1406" s="273"/>
      <c r="B1406" s="14">
        <v>67</v>
      </c>
      <c r="C1406" s="14">
        <v>22</v>
      </c>
      <c r="D1406" s="14">
        <v>55</v>
      </c>
      <c r="E1406" s="15" t="s">
        <v>784</v>
      </c>
      <c r="F1406" s="15"/>
      <c r="G1406" s="13" t="s">
        <v>2433</v>
      </c>
    </row>
    <row r="1407" spans="1:7" ht="12.75" customHeight="1" hidden="1" outlineLevel="2">
      <c r="A1407" s="273"/>
      <c r="B1407" s="14">
        <v>67</v>
      </c>
      <c r="C1407" s="14">
        <v>22</v>
      </c>
      <c r="D1407" s="14">
        <v>57</v>
      </c>
      <c r="E1407" s="15" t="s">
        <v>1015</v>
      </c>
      <c r="F1407" s="15"/>
      <c r="G1407" s="13" t="s">
        <v>1966</v>
      </c>
    </row>
    <row r="1408" spans="1:7" ht="12.75" customHeight="1" hidden="1" outlineLevel="2">
      <c r="A1408" s="273"/>
      <c r="B1408" s="14">
        <v>67</v>
      </c>
      <c r="C1408" s="14">
        <v>22</v>
      </c>
      <c r="D1408" s="14">
        <v>59</v>
      </c>
      <c r="E1408" s="15" t="s">
        <v>295</v>
      </c>
      <c r="F1408" s="15"/>
      <c r="G1408" s="13" t="s">
        <v>2434</v>
      </c>
    </row>
    <row r="1409" spans="1:6" ht="12" outlineLevel="1" collapsed="1">
      <c r="A1409" s="273"/>
      <c r="B1409" s="28">
        <v>67</v>
      </c>
      <c r="C1409" s="28">
        <v>25</v>
      </c>
      <c r="D1409" s="28"/>
      <c r="E1409" s="29" t="s">
        <v>773</v>
      </c>
      <c r="F1409" s="29" t="s">
        <v>102</v>
      </c>
    </row>
    <row r="1410" spans="1:7" ht="12.75" customHeight="1" hidden="1" outlineLevel="2">
      <c r="A1410" s="273"/>
      <c r="B1410" s="14">
        <v>67</v>
      </c>
      <c r="C1410" s="14">
        <v>25</v>
      </c>
      <c r="D1410" s="14">
        <v>51</v>
      </c>
      <c r="E1410" s="15" t="s">
        <v>1016</v>
      </c>
      <c r="F1410" s="15"/>
      <c r="G1410" s="13" t="s">
        <v>1800</v>
      </c>
    </row>
    <row r="1411" spans="1:7" ht="12.75" customHeight="1" hidden="1" outlineLevel="2">
      <c r="A1411" s="273"/>
      <c r="B1411" s="14">
        <v>67</v>
      </c>
      <c r="C1411" s="14">
        <v>25</v>
      </c>
      <c r="D1411" s="14">
        <v>53</v>
      </c>
      <c r="E1411" s="15" t="s">
        <v>1017</v>
      </c>
      <c r="F1411" s="15"/>
      <c r="G1411" s="13" t="s">
        <v>2435</v>
      </c>
    </row>
    <row r="1412" spans="1:7" ht="12.75" customHeight="1" hidden="1" outlineLevel="2">
      <c r="A1412" s="273"/>
      <c r="B1412" s="14">
        <v>67</v>
      </c>
      <c r="C1412" s="14">
        <v>25</v>
      </c>
      <c r="D1412" s="14">
        <v>55</v>
      </c>
      <c r="E1412" s="15" t="s">
        <v>799</v>
      </c>
      <c r="F1412" s="15"/>
      <c r="G1412" s="13" t="s">
        <v>2436</v>
      </c>
    </row>
    <row r="1413" spans="1:7" ht="12.75" customHeight="1" hidden="1" outlineLevel="2">
      <c r="A1413" s="273"/>
      <c r="B1413" s="14">
        <v>67</v>
      </c>
      <c r="C1413" s="14">
        <v>25</v>
      </c>
      <c r="D1413" s="14">
        <v>57</v>
      </c>
      <c r="E1413" s="15" t="s">
        <v>1018</v>
      </c>
      <c r="F1413" s="15"/>
      <c r="G1413" s="13" t="s">
        <v>1996</v>
      </c>
    </row>
    <row r="1414" spans="1:7" ht="12.75" customHeight="1" hidden="1" outlineLevel="2">
      <c r="A1414" s="273"/>
      <c r="B1414" s="14">
        <v>67</v>
      </c>
      <c r="C1414" s="14">
        <v>25</v>
      </c>
      <c r="D1414" s="14">
        <v>59</v>
      </c>
      <c r="E1414" s="15" t="s">
        <v>1019</v>
      </c>
      <c r="F1414" s="15"/>
      <c r="G1414" s="13" t="s">
        <v>2437</v>
      </c>
    </row>
    <row r="1415" spans="1:6" ht="12" outlineLevel="1" collapsed="1">
      <c r="A1415" s="273"/>
      <c r="B1415" s="28">
        <v>67</v>
      </c>
      <c r="C1415" s="28">
        <v>28</v>
      </c>
      <c r="D1415" s="28"/>
      <c r="E1415" s="29" t="s">
        <v>1020</v>
      </c>
      <c r="F1415" s="29" t="s">
        <v>77</v>
      </c>
    </row>
    <row r="1416" spans="1:7" ht="12.75" customHeight="1" hidden="1" outlineLevel="2">
      <c r="A1416" s="273"/>
      <c r="B1416" s="14">
        <v>67</v>
      </c>
      <c r="C1416" s="14">
        <v>28</v>
      </c>
      <c r="D1416" s="14">
        <v>51</v>
      </c>
      <c r="E1416" s="15" t="s">
        <v>1021</v>
      </c>
      <c r="F1416" s="15"/>
      <c r="G1416" s="131" t="s">
        <v>2438</v>
      </c>
    </row>
    <row r="1417" spans="1:7" ht="12.75" customHeight="1" hidden="1" outlineLevel="2">
      <c r="A1417" s="273"/>
      <c r="B1417" s="14">
        <v>67</v>
      </c>
      <c r="C1417" s="14">
        <v>28</v>
      </c>
      <c r="D1417" s="14">
        <v>53</v>
      </c>
      <c r="E1417" s="15" t="s">
        <v>1022</v>
      </c>
      <c r="F1417" s="15"/>
      <c r="G1417" s="13" t="s">
        <v>2439</v>
      </c>
    </row>
    <row r="1418" spans="1:7" ht="12.75" customHeight="1" hidden="1" outlineLevel="2">
      <c r="A1418" s="273"/>
      <c r="B1418" s="14">
        <v>67</v>
      </c>
      <c r="C1418" s="14">
        <v>28</v>
      </c>
      <c r="D1418" s="14">
        <v>55</v>
      </c>
      <c r="E1418" s="15" t="s">
        <v>253</v>
      </c>
      <c r="F1418" s="15"/>
      <c r="G1418" s="13" t="s">
        <v>2440</v>
      </c>
    </row>
    <row r="1419" spans="1:7" ht="12.75" customHeight="1" hidden="1" outlineLevel="2">
      <c r="A1419" s="273"/>
      <c r="B1419" s="14">
        <v>67</v>
      </c>
      <c r="C1419" s="14">
        <v>28</v>
      </c>
      <c r="D1419" s="14">
        <v>57</v>
      </c>
      <c r="E1419" s="15" t="s">
        <v>1023</v>
      </c>
      <c r="F1419" s="15"/>
      <c r="G1419" s="13" t="s">
        <v>2441</v>
      </c>
    </row>
    <row r="1420" spans="1:7" ht="12.75" customHeight="1" hidden="1" outlineLevel="2">
      <c r="A1420" s="273"/>
      <c r="B1420" s="14">
        <v>67</v>
      </c>
      <c r="C1420" s="14">
        <v>28</v>
      </c>
      <c r="D1420" s="14">
        <v>59</v>
      </c>
      <c r="E1420" s="15" t="s">
        <v>1024</v>
      </c>
      <c r="F1420" s="15"/>
      <c r="G1420" s="13" t="s">
        <v>2442</v>
      </c>
    </row>
    <row r="1421" spans="1:7" ht="12.75" customHeight="1" hidden="1" outlineLevel="2">
      <c r="A1421" s="273"/>
      <c r="B1421" s="14">
        <v>67</v>
      </c>
      <c r="C1421" s="14">
        <v>28</v>
      </c>
      <c r="D1421" s="14">
        <v>61</v>
      </c>
      <c r="E1421" s="133" t="s">
        <v>1025</v>
      </c>
      <c r="F1421" s="15"/>
      <c r="G1421" s="13" t="s">
        <v>2443</v>
      </c>
    </row>
    <row r="1422" spans="1:6" ht="12" outlineLevel="1" collapsed="1">
      <c r="A1422" s="273"/>
      <c r="B1422" s="28">
        <v>67</v>
      </c>
      <c r="C1422" s="28">
        <v>31</v>
      </c>
      <c r="D1422" s="28"/>
      <c r="E1422" s="29" t="s">
        <v>1026</v>
      </c>
      <c r="F1422" s="29" t="s">
        <v>77</v>
      </c>
    </row>
    <row r="1423" spans="1:7" ht="12.75" customHeight="1" hidden="1" outlineLevel="2">
      <c r="A1423" s="273"/>
      <c r="B1423" s="14">
        <v>67</v>
      </c>
      <c r="C1423" s="14">
        <v>31</v>
      </c>
      <c r="D1423" s="14">
        <v>51</v>
      </c>
      <c r="E1423" s="15" t="s">
        <v>1027</v>
      </c>
      <c r="F1423" s="15"/>
      <c r="G1423" s="13" t="s">
        <v>1967</v>
      </c>
    </row>
    <row r="1424" spans="1:7" ht="12.75" customHeight="1" hidden="1" outlineLevel="2">
      <c r="A1424" s="273"/>
      <c r="B1424" s="14">
        <v>67</v>
      </c>
      <c r="C1424" s="14">
        <v>31</v>
      </c>
      <c r="D1424" s="14">
        <v>53</v>
      </c>
      <c r="E1424" s="15" t="s">
        <v>277</v>
      </c>
      <c r="F1424" s="15"/>
      <c r="G1424" s="13" t="s">
        <v>2434</v>
      </c>
    </row>
    <row r="1425" spans="1:7" ht="12.75" customHeight="1" hidden="1" outlineLevel="2">
      <c r="A1425" s="273"/>
      <c r="B1425" s="14">
        <v>67</v>
      </c>
      <c r="C1425" s="14">
        <v>31</v>
      </c>
      <c r="D1425" s="14">
        <v>55</v>
      </c>
      <c r="E1425" s="15" t="s">
        <v>1028</v>
      </c>
      <c r="F1425" s="15"/>
      <c r="G1425" s="13" t="s">
        <v>2125</v>
      </c>
    </row>
    <row r="1426" spans="1:7" ht="12.75" customHeight="1" hidden="1" outlineLevel="2">
      <c r="A1426" s="273"/>
      <c r="B1426" s="14">
        <v>67</v>
      </c>
      <c r="C1426" s="14">
        <v>31</v>
      </c>
      <c r="D1426" s="14">
        <v>57</v>
      </c>
      <c r="E1426" s="15" t="s">
        <v>295</v>
      </c>
      <c r="F1426" s="15"/>
      <c r="G1426" s="13" t="s">
        <v>2444</v>
      </c>
    </row>
    <row r="1427" spans="1:7" ht="12.75" customHeight="1" hidden="1" outlineLevel="2">
      <c r="A1427" s="273"/>
      <c r="B1427" s="14">
        <v>67</v>
      </c>
      <c r="C1427" s="14">
        <v>31</v>
      </c>
      <c r="D1427" s="14">
        <v>59</v>
      </c>
      <c r="E1427" s="15" t="s">
        <v>784</v>
      </c>
      <c r="F1427" s="15"/>
      <c r="G1427" s="13" t="s">
        <v>2445</v>
      </c>
    </row>
    <row r="1428" spans="1:7" ht="12.75" customHeight="1" hidden="1" outlineLevel="2">
      <c r="A1428" s="273"/>
      <c r="B1428" s="14">
        <v>67</v>
      </c>
      <c r="C1428" s="14">
        <v>31</v>
      </c>
      <c r="D1428" s="14">
        <v>61</v>
      </c>
      <c r="E1428" s="15" t="s">
        <v>1029</v>
      </c>
      <c r="F1428" s="15"/>
      <c r="G1428" s="13" t="s">
        <v>1966</v>
      </c>
    </row>
    <row r="1429" spans="1:6" ht="12" outlineLevel="1" collapsed="1">
      <c r="A1429" s="273"/>
      <c r="B1429" s="28">
        <v>67</v>
      </c>
      <c r="C1429" s="28">
        <v>34</v>
      </c>
      <c r="D1429" s="28"/>
      <c r="E1429" s="29" t="s">
        <v>1030</v>
      </c>
      <c r="F1429" s="29" t="s">
        <v>102</v>
      </c>
    </row>
    <row r="1430" spans="1:7" ht="12.75" customHeight="1" hidden="1" outlineLevel="2">
      <c r="A1430" s="273"/>
      <c r="B1430" s="14">
        <v>67</v>
      </c>
      <c r="C1430" s="14">
        <v>34</v>
      </c>
      <c r="D1430" s="14">
        <v>51</v>
      </c>
      <c r="E1430" s="15" t="s">
        <v>1031</v>
      </c>
      <c r="F1430" s="15"/>
      <c r="G1430" s="13" t="s">
        <v>1996</v>
      </c>
    </row>
    <row r="1431" spans="1:7" ht="12.75" customHeight="1" hidden="1" outlineLevel="2">
      <c r="A1431" s="273"/>
      <c r="B1431" s="14">
        <v>67</v>
      </c>
      <c r="C1431" s="14">
        <v>34</v>
      </c>
      <c r="D1431" s="14">
        <v>53</v>
      </c>
      <c r="E1431" s="133" t="s">
        <v>294</v>
      </c>
      <c r="F1431" s="15"/>
      <c r="G1431" s="131" t="s">
        <v>2434</v>
      </c>
    </row>
    <row r="1432" spans="1:7" ht="12.75" customHeight="1" hidden="1" outlineLevel="2">
      <c r="A1432" s="273"/>
      <c r="B1432" s="14">
        <v>67</v>
      </c>
      <c r="C1432" s="14">
        <v>34</v>
      </c>
      <c r="D1432" s="14">
        <v>55</v>
      </c>
      <c r="E1432" s="15" t="s">
        <v>799</v>
      </c>
      <c r="F1432" s="15"/>
      <c r="G1432" s="13" t="s">
        <v>1800</v>
      </c>
    </row>
    <row r="1433" spans="1:7" ht="12.75" customHeight="1" hidden="1" outlineLevel="2">
      <c r="A1433" s="273"/>
      <c r="B1433" s="14">
        <v>67</v>
      </c>
      <c r="C1433" s="14">
        <v>34</v>
      </c>
      <c r="D1433" s="14">
        <v>57</v>
      </c>
      <c r="E1433" s="15" t="s">
        <v>1018</v>
      </c>
      <c r="F1433" s="15"/>
      <c r="G1433" s="131" t="s">
        <v>2446</v>
      </c>
    </row>
    <row r="1434" spans="1:7" ht="12.75" customHeight="1" hidden="1" outlineLevel="2">
      <c r="A1434" s="273"/>
      <c r="B1434" s="14">
        <v>67</v>
      </c>
      <c r="C1434" s="14">
        <v>34</v>
      </c>
      <c r="D1434" s="14">
        <v>59</v>
      </c>
      <c r="E1434" s="133" t="s">
        <v>1032</v>
      </c>
      <c r="F1434" s="15"/>
      <c r="G1434" s="13" t="s">
        <v>1968</v>
      </c>
    </row>
    <row r="1435" spans="1:6" ht="12" outlineLevel="1" collapsed="1">
      <c r="A1435" s="273"/>
      <c r="B1435" s="28">
        <v>67</v>
      </c>
      <c r="C1435" s="28">
        <v>37</v>
      </c>
      <c r="D1435" s="28"/>
      <c r="E1435" s="29" t="s">
        <v>1033</v>
      </c>
      <c r="F1435" s="29" t="s">
        <v>102</v>
      </c>
    </row>
    <row r="1436" spans="1:7" ht="12.75" customHeight="1" hidden="1" outlineLevel="2">
      <c r="A1436" s="273"/>
      <c r="B1436" s="14">
        <v>67</v>
      </c>
      <c r="C1436" s="14">
        <v>37</v>
      </c>
      <c r="D1436" s="14">
        <v>51</v>
      </c>
      <c r="E1436" s="133" t="s">
        <v>1034</v>
      </c>
      <c r="F1436" s="15"/>
      <c r="G1436" s="13" t="s">
        <v>1822</v>
      </c>
    </row>
    <row r="1437" spans="1:7" ht="12.75" customHeight="1" hidden="1" outlineLevel="2">
      <c r="A1437" s="273"/>
      <c r="B1437" s="14">
        <v>67</v>
      </c>
      <c r="C1437" s="14">
        <v>37</v>
      </c>
      <c r="D1437" s="14">
        <v>53</v>
      </c>
      <c r="E1437" s="15" t="s">
        <v>73</v>
      </c>
      <c r="F1437" s="15"/>
      <c r="G1437" s="13" t="s">
        <v>2447</v>
      </c>
    </row>
    <row r="1438" spans="1:7" ht="12.75" customHeight="1" hidden="1" outlineLevel="2">
      <c r="A1438" s="273"/>
      <c r="B1438" s="14">
        <v>67</v>
      </c>
      <c r="C1438" s="14">
        <v>37</v>
      </c>
      <c r="D1438" s="14">
        <v>55</v>
      </c>
      <c r="E1438" s="15" t="s">
        <v>1035</v>
      </c>
      <c r="F1438" s="15"/>
      <c r="G1438" s="13" t="s">
        <v>2448</v>
      </c>
    </row>
    <row r="1439" spans="1:7" ht="12.75" customHeight="1" hidden="1" outlineLevel="2">
      <c r="A1439" s="273"/>
      <c r="B1439" s="14">
        <v>67</v>
      </c>
      <c r="C1439" s="14">
        <v>37</v>
      </c>
      <c r="D1439" s="14">
        <v>57</v>
      </c>
      <c r="E1439" s="15" t="s">
        <v>799</v>
      </c>
      <c r="F1439" s="15"/>
      <c r="G1439" s="123" t="s">
        <v>1996</v>
      </c>
    </row>
    <row r="1440" spans="1:7" ht="12.75" customHeight="1" hidden="1" outlineLevel="2">
      <c r="A1440" s="273"/>
      <c r="B1440" s="14">
        <v>67</v>
      </c>
      <c r="C1440" s="14">
        <v>37</v>
      </c>
      <c r="D1440" s="14">
        <v>59</v>
      </c>
      <c r="E1440" s="15" t="s">
        <v>1036</v>
      </c>
      <c r="F1440" s="15"/>
      <c r="G1440" s="131" t="s">
        <v>2014</v>
      </c>
    </row>
    <row r="1441" spans="1:6" ht="12" outlineLevel="1" collapsed="1">
      <c r="A1441" s="273"/>
      <c r="B1441" s="28">
        <v>67</v>
      </c>
      <c r="C1441" s="28">
        <v>40</v>
      </c>
      <c r="D1441" s="28"/>
      <c r="E1441" s="29" t="s">
        <v>1037</v>
      </c>
      <c r="F1441" s="29" t="s">
        <v>77</v>
      </c>
    </row>
    <row r="1442" spans="1:7" ht="12.75" customHeight="1" hidden="1" outlineLevel="2">
      <c r="A1442" s="273"/>
      <c r="B1442" s="14">
        <v>67</v>
      </c>
      <c r="C1442" s="14">
        <v>40</v>
      </c>
      <c r="D1442" s="14">
        <v>51</v>
      </c>
      <c r="E1442" s="15" t="s">
        <v>1038</v>
      </c>
      <c r="F1442" s="15"/>
      <c r="G1442" s="13" t="s">
        <v>2449</v>
      </c>
    </row>
    <row r="1443" spans="1:7" ht="12.75" customHeight="1" hidden="1" outlineLevel="2">
      <c r="A1443" s="273"/>
      <c r="B1443" s="14">
        <v>67</v>
      </c>
      <c r="C1443" s="14">
        <v>40</v>
      </c>
      <c r="D1443" s="14">
        <v>53</v>
      </c>
      <c r="E1443" s="15" t="s">
        <v>1039</v>
      </c>
      <c r="F1443" s="15"/>
      <c r="G1443" s="13" t="s">
        <v>2450</v>
      </c>
    </row>
    <row r="1444" spans="1:7" ht="12.75" customHeight="1" hidden="1" outlineLevel="2">
      <c r="A1444" s="273"/>
      <c r="B1444" s="14">
        <v>67</v>
      </c>
      <c r="C1444" s="14">
        <v>40</v>
      </c>
      <c r="D1444" s="14">
        <v>55</v>
      </c>
      <c r="E1444" s="15" t="s">
        <v>1040</v>
      </c>
      <c r="F1444" s="15"/>
      <c r="G1444" s="13" t="s">
        <v>2451</v>
      </c>
    </row>
    <row r="1445" spans="1:7" ht="12.75" customHeight="1" hidden="1" outlineLevel="2">
      <c r="A1445" s="273"/>
      <c r="B1445" s="14">
        <v>67</v>
      </c>
      <c r="C1445" s="14">
        <v>40</v>
      </c>
      <c r="D1445" s="14">
        <v>57</v>
      </c>
      <c r="E1445" s="133" t="s">
        <v>188</v>
      </c>
      <c r="F1445" s="15"/>
      <c r="G1445" s="13" t="s">
        <v>2452</v>
      </c>
    </row>
    <row r="1446" spans="1:7" ht="12.75" customHeight="1" hidden="1" outlineLevel="2">
      <c r="A1446" s="273"/>
      <c r="B1446" s="14">
        <v>67</v>
      </c>
      <c r="C1446" s="14">
        <v>40</v>
      </c>
      <c r="D1446" s="14">
        <v>59</v>
      </c>
      <c r="E1446" s="15" t="s">
        <v>1041</v>
      </c>
      <c r="F1446" s="15"/>
      <c r="G1446" s="13" t="s">
        <v>2453</v>
      </c>
    </row>
    <row r="1447" spans="1:7" ht="12.75" customHeight="1" hidden="1" outlineLevel="2">
      <c r="A1447" s="273"/>
      <c r="B1447" s="14">
        <v>67</v>
      </c>
      <c r="C1447" s="14">
        <v>40</v>
      </c>
      <c r="D1447" s="14">
        <v>61</v>
      </c>
      <c r="E1447" s="15" t="s">
        <v>1042</v>
      </c>
      <c r="F1447" s="15"/>
      <c r="G1447" s="131" t="s">
        <v>1979</v>
      </c>
    </row>
    <row r="1448" spans="1:6" ht="12" outlineLevel="1" collapsed="1">
      <c r="A1448" s="273"/>
      <c r="B1448" s="28">
        <v>67</v>
      </c>
      <c r="C1448" s="28">
        <v>43</v>
      </c>
      <c r="D1448" s="28"/>
      <c r="E1448" s="29" t="s">
        <v>1043</v>
      </c>
      <c r="F1448" s="29" t="s">
        <v>102</v>
      </c>
    </row>
    <row r="1449" spans="1:7" ht="12.75" customHeight="1" hidden="1" outlineLevel="2">
      <c r="A1449" s="273"/>
      <c r="B1449" s="14">
        <v>67</v>
      </c>
      <c r="C1449" s="14">
        <v>43</v>
      </c>
      <c r="D1449" s="14">
        <v>51</v>
      </c>
      <c r="E1449" s="15" t="s">
        <v>1044</v>
      </c>
      <c r="F1449" s="15"/>
      <c r="G1449" s="13" t="s">
        <v>2454</v>
      </c>
    </row>
    <row r="1450" spans="1:7" ht="12.75" customHeight="1" hidden="1" outlineLevel="2">
      <c r="A1450" s="273"/>
      <c r="B1450" s="14">
        <v>67</v>
      </c>
      <c r="C1450" s="14">
        <v>43</v>
      </c>
      <c r="D1450" s="14">
        <v>53</v>
      </c>
      <c r="E1450" s="15" t="s">
        <v>1045</v>
      </c>
      <c r="F1450" s="15"/>
      <c r="G1450" s="13" t="s">
        <v>2420</v>
      </c>
    </row>
    <row r="1451" spans="1:7" ht="12.75" customHeight="1" hidden="1" outlineLevel="2">
      <c r="A1451" s="267" t="s">
        <v>621</v>
      </c>
      <c r="B1451" s="14">
        <v>67</v>
      </c>
      <c r="C1451" s="14">
        <v>43</v>
      </c>
      <c r="D1451" s="14">
        <v>55</v>
      </c>
      <c r="E1451" s="15" t="s">
        <v>1001</v>
      </c>
      <c r="F1451" s="15"/>
      <c r="G1451" s="13" t="s">
        <v>2455</v>
      </c>
    </row>
    <row r="1452" spans="1:7" ht="12.75" customHeight="1" hidden="1" outlineLevel="2">
      <c r="A1452" s="267"/>
      <c r="B1452" s="14">
        <v>67</v>
      </c>
      <c r="C1452" s="14">
        <v>43</v>
      </c>
      <c r="D1452" s="14">
        <v>57</v>
      </c>
      <c r="E1452" s="15" t="s">
        <v>1046</v>
      </c>
      <c r="F1452" s="15"/>
      <c r="G1452" s="13" t="s">
        <v>2456</v>
      </c>
    </row>
    <row r="1453" spans="1:7" ht="12.75" customHeight="1" hidden="1" outlineLevel="2">
      <c r="A1453" s="267"/>
      <c r="B1453" s="14">
        <v>67</v>
      </c>
      <c r="C1453" s="14">
        <v>43</v>
      </c>
      <c r="D1453" s="14">
        <v>59</v>
      </c>
      <c r="E1453" s="15" t="s">
        <v>1047</v>
      </c>
      <c r="F1453" s="15"/>
      <c r="G1453" s="13" t="s">
        <v>2457</v>
      </c>
    </row>
    <row r="1454" spans="1:6" ht="12" outlineLevel="1" collapsed="1">
      <c r="A1454" s="267"/>
      <c r="B1454" s="28">
        <v>67</v>
      </c>
      <c r="C1454" s="28">
        <v>46</v>
      </c>
      <c r="D1454" s="28"/>
      <c r="E1454" s="29" t="s">
        <v>1048</v>
      </c>
      <c r="F1454" s="29" t="s">
        <v>72</v>
      </c>
    </row>
    <row r="1455" spans="1:7" ht="12.75" customHeight="1" hidden="1" outlineLevel="2">
      <c r="A1455" s="267"/>
      <c r="B1455" s="14">
        <v>67</v>
      </c>
      <c r="C1455" s="14">
        <v>46</v>
      </c>
      <c r="D1455" s="14">
        <v>51</v>
      </c>
      <c r="E1455" s="15" t="s">
        <v>1049</v>
      </c>
      <c r="F1455" s="15"/>
      <c r="G1455" s="13" t="s">
        <v>1233</v>
      </c>
    </row>
    <row r="1456" spans="1:7" ht="12.75" customHeight="1" hidden="1" outlineLevel="2">
      <c r="A1456" s="267"/>
      <c r="B1456" s="14">
        <v>67</v>
      </c>
      <c r="C1456" s="14">
        <v>46</v>
      </c>
      <c r="D1456" s="14">
        <v>53</v>
      </c>
      <c r="E1456" s="15" t="s">
        <v>1050</v>
      </c>
      <c r="F1456" s="15"/>
      <c r="G1456" s="13" t="s">
        <v>1234</v>
      </c>
    </row>
    <row r="1457" spans="1:7" ht="12.75" customHeight="1" hidden="1" outlineLevel="2">
      <c r="A1457" s="267"/>
      <c r="B1457" s="14">
        <v>67</v>
      </c>
      <c r="C1457" s="14">
        <v>46</v>
      </c>
      <c r="D1457" s="14">
        <v>55</v>
      </c>
      <c r="E1457" s="15" t="s">
        <v>1051</v>
      </c>
      <c r="F1457" s="15"/>
      <c r="G1457" s="13" t="s">
        <v>1235</v>
      </c>
    </row>
    <row r="1458" spans="1:6" ht="12" outlineLevel="1" collapsed="1">
      <c r="A1458" s="267"/>
      <c r="B1458" s="28">
        <v>67</v>
      </c>
      <c r="C1458" s="28">
        <v>49</v>
      </c>
      <c r="D1458" s="28"/>
      <c r="E1458" s="29" t="s">
        <v>431</v>
      </c>
      <c r="F1458" s="29" t="s">
        <v>89</v>
      </c>
    </row>
    <row r="1459" spans="1:7" ht="12.75" customHeight="1" hidden="1" outlineLevel="2">
      <c r="A1459" s="267"/>
      <c r="B1459" s="14">
        <v>67</v>
      </c>
      <c r="C1459" s="14">
        <v>49</v>
      </c>
      <c r="D1459" s="14">
        <v>51</v>
      </c>
      <c r="E1459" s="15" t="s">
        <v>55</v>
      </c>
      <c r="F1459" s="15"/>
      <c r="G1459" s="13" t="s">
        <v>2014</v>
      </c>
    </row>
    <row r="1460" spans="1:7" ht="12.75" customHeight="1" hidden="1" outlineLevel="2">
      <c r="A1460" s="267"/>
      <c r="B1460" s="14">
        <v>67</v>
      </c>
      <c r="C1460" s="14">
        <v>49</v>
      </c>
      <c r="D1460" s="14">
        <v>53</v>
      </c>
      <c r="E1460" s="15" t="s">
        <v>56</v>
      </c>
      <c r="F1460" s="15"/>
      <c r="G1460" s="13" t="s">
        <v>2458</v>
      </c>
    </row>
    <row r="1461" spans="1:6" ht="12" outlineLevel="1" collapsed="1">
      <c r="A1461" s="267"/>
      <c r="B1461" s="28">
        <v>67</v>
      </c>
      <c r="C1461" s="28">
        <v>52</v>
      </c>
      <c r="D1461" s="28"/>
      <c r="E1461" s="29" t="s">
        <v>1052</v>
      </c>
      <c r="F1461" s="29" t="s">
        <v>77</v>
      </c>
    </row>
    <row r="1462" spans="1:7" ht="12.75" customHeight="1" hidden="1" outlineLevel="2">
      <c r="A1462" s="267"/>
      <c r="B1462" s="14">
        <v>67</v>
      </c>
      <c r="C1462" s="14">
        <v>52</v>
      </c>
      <c r="D1462" s="14">
        <v>51</v>
      </c>
      <c r="E1462" s="15" t="s">
        <v>999</v>
      </c>
      <c r="F1462" s="15"/>
      <c r="G1462" s="13" t="s">
        <v>1996</v>
      </c>
    </row>
    <row r="1463" spans="1:7" ht="12.75" customHeight="1" hidden="1" outlineLevel="2">
      <c r="A1463" s="267"/>
      <c r="B1463" s="14">
        <v>67</v>
      </c>
      <c r="C1463" s="14">
        <v>52</v>
      </c>
      <c r="D1463" s="14">
        <v>53</v>
      </c>
      <c r="E1463" s="15" t="s">
        <v>1053</v>
      </c>
      <c r="F1463" s="15"/>
      <c r="G1463" s="13" t="s">
        <v>1996</v>
      </c>
    </row>
    <row r="1464" spans="1:7" ht="12.75" customHeight="1" hidden="1" outlineLevel="2">
      <c r="A1464" s="267"/>
      <c r="B1464" s="14">
        <v>67</v>
      </c>
      <c r="C1464" s="14">
        <v>52</v>
      </c>
      <c r="D1464" s="14">
        <v>55</v>
      </c>
      <c r="E1464" s="15" t="s">
        <v>340</v>
      </c>
      <c r="F1464" s="15"/>
      <c r="G1464" s="13" t="s">
        <v>1996</v>
      </c>
    </row>
    <row r="1465" spans="1:7" ht="12.75" customHeight="1" hidden="1" outlineLevel="2">
      <c r="A1465" s="267"/>
      <c r="B1465" s="14">
        <v>67</v>
      </c>
      <c r="C1465" s="14">
        <v>52</v>
      </c>
      <c r="D1465" s="14">
        <v>57</v>
      </c>
      <c r="E1465" s="15" t="s">
        <v>73</v>
      </c>
      <c r="F1465" s="15"/>
      <c r="G1465" s="13" t="s">
        <v>1841</v>
      </c>
    </row>
    <row r="1466" spans="1:7" ht="12.75" customHeight="1" hidden="1" outlineLevel="2">
      <c r="A1466" s="267"/>
      <c r="B1466" s="14">
        <v>67</v>
      </c>
      <c r="C1466" s="14">
        <v>52</v>
      </c>
      <c r="D1466" s="14">
        <v>59</v>
      </c>
      <c r="E1466" s="15" t="s">
        <v>789</v>
      </c>
      <c r="F1466" s="15"/>
      <c r="G1466" s="13" t="s">
        <v>1997</v>
      </c>
    </row>
    <row r="1467" spans="1:7" ht="12.75" customHeight="1" hidden="1" outlineLevel="2">
      <c r="A1467" s="267"/>
      <c r="B1467" s="14">
        <v>67</v>
      </c>
      <c r="C1467" s="14">
        <v>52</v>
      </c>
      <c r="D1467" s="14">
        <v>61</v>
      </c>
      <c r="E1467" s="15" t="s">
        <v>689</v>
      </c>
      <c r="F1467" s="15"/>
      <c r="G1467" s="13" t="s">
        <v>1822</v>
      </c>
    </row>
    <row r="1468" spans="1:6" ht="12.75" customHeight="1" outlineLevel="1" collapsed="1">
      <c r="A1468" s="267"/>
      <c r="B1468" s="28">
        <v>67</v>
      </c>
      <c r="C1468" s="28">
        <v>55</v>
      </c>
      <c r="D1468" s="28"/>
      <c r="E1468" s="29" t="s">
        <v>1054</v>
      </c>
      <c r="F1468" s="29" t="s">
        <v>66</v>
      </c>
    </row>
    <row r="1469" spans="1:7" ht="12.75" customHeight="1" hidden="1" outlineLevel="2">
      <c r="A1469" s="267"/>
      <c r="B1469" s="14">
        <v>67</v>
      </c>
      <c r="C1469" s="14">
        <v>55</v>
      </c>
      <c r="D1469" s="14">
        <v>51</v>
      </c>
      <c r="E1469" s="133" t="s">
        <v>294</v>
      </c>
      <c r="F1469" s="15"/>
      <c r="G1469" s="13" t="s">
        <v>2459</v>
      </c>
    </row>
    <row r="1470" spans="1:7" ht="12.75" customHeight="1" hidden="1" outlineLevel="2">
      <c r="A1470" s="267"/>
      <c r="B1470" s="14">
        <v>67</v>
      </c>
      <c r="C1470" s="14">
        <v>55</v>
      </c>
      <c r="D1470" s="14">
        <v>53</v>
      </c>
      <c r="E1470" s="15" t="s">
        <v>1055</v>
      </c>
      <c r="F1470" s="15"/>
      <c r="G1470" s="13" t="s">
        <v>2460</v>
      </c>
    </row>
    <row r="1471" spans="1:7" ht="12.75" customHeight="1" hidden="1" outlineLevel="2">
      <c r="A1471" s="267"/>
      <c r="B1471" s="14">
        <v>67</v>
      </c>
      <c r="C1471" s="14">
        <v>55</v>
      </c>
      <c r="D1471" s="14">
        <v>55</v>
      </c>
      <c r="E1471" s="15" t="s">
        <v>1056</v>
      </c>
      <c r="F1471" s="15"/>
      <c r="G1471" s="13" t="s">
        <v>2461</v>
      </c>
    </row>
    <row r="1472" spans="1:7" ht="12.75" customHeight="1" hidden="1" outlineLevel="2">
      <c r="A1472" s="267"/>
      <c r="B1472" s="14">
        <v>67</v>
      </c>
      <c r="C1472" s="14">
        <v>55</v>
      </c>
      <c r="D1472" s="14">
        <v>57</v>
      </c>
      <c r="E1472" s="15" t="s">
        <v>1057</v>
      </c>
      <c r="F1472" s="15"/>
      <c r="G1472" s="140" t="s">
        <v>1872</v>
      </c>
    </row>
    <row r="1473" spans="1:6" ht="12.75" customHeight="1" outlineLevel="1" collapsed="1">
      <c r="A1473" s="267"/>
      <c r="B1473" s="28">
        <v>67</v>
      </c>
      <c r="C1473" s="28">
        <v>58</v>
      </c>
      <c r="D1473" s="28"/>
      <c r="E1473" s="29" t="s">
        <v>975</v>
      </c>
      <c r="F1473" s="29" t="s">
        <v>217</v>
      </c>
    </row>
    <row r="1474" spans="1:7" ht="12.75" customHeight="1" hidden="1" outlineLevel="2">
      <c r="A1474" s="267"/>
      <c r="B1474" s="14">
        <v>67</v>
      </c>
      <c r="C1474" s="14">
        <v>58</v>
      </c>
      <c r="D1474" s="14">
        <v>51</v>
      </c>
      <c r="E1474" s="15" t="s">
        <v>1058</v>
      </c>
      <c r="F1474" s="15"/>
      <c r="G1474" s="131" t="s">
        <v>2293</v>
      </c>
    </row>
    <row r="1475" spans="1:7" ht="12.75" customHeight="1" hidden="1" outlineLevel="2">
      <c r="A1475" s="267"/>
      <c r="B1475" s="14">
        <v>67</v>
      </c>
      <c r="C1475" s="14">
        <v>58</v>
      </c>
      <c r="D1475" s="14">
        <v>53</v>
      </c>
      <c r="E1475" s="15" t="s">
        <v>267</v>
      </c>
      <c r="F1475" s="15"/>
      <c r="G1475" s="13" t="s">
        <v>1775</v>
      </c>
    </row>
    <row r="1476" spans="1:7" ht="12.75" customHeight="1" hidden="1" outlineLevel="2">
      <c r="A1476" s="267"/>
      <c r="B1476" s="14">
        <v>67</v>
      </c>
      <c r="C1476" s="14">
        <v>58</v>
      </c>
      <c r="D1476" s="14">
        <v>55</v>
      </c>
      <c r="E1476" s="15" t="s">
        <v>1059</v>
      </c>
      <c r="F1476" s="15"/>
      <c r="G1476" s="134" t="s">
        <v>2462</v>
      </c>
    </row>
    <row r="1477" spans="1:7" ht="12.75" customHeight="1" hidden="1" outlineLevel="2">
      <c r="A1477" s="267"/>
      <c r="B1477" s="14">
        <v>67</v>
      </c>
      <c r="C1477" s="14">
        <v>58</v>
      </c>
      <c r="D1477" s="14">
        <v>57</v>
      </c>
      <c r="E1477" s="133" t="s">
        <v>1060</v>
      </c>
      <c r="F1477" s="15"/>
      <c r="G1477" s="124" t="s">
        <v>2463</v>
      </c>
    </row>
    <row r="1478" spans="1:7" ht="12.75" customHeight="1" hidden="1" outlineLevel="2">
      <c r="A1478" s="267"/>
      <c r="B1478" s="14">
        <v>67</v>
      </c>
      <c r="C1478" s="14">
        <v>58</v>
      </c>
      <c r="D1478" s="14">
        <v>59</v>
      </c>
      <c r="E1478" s="133" t="s">
        <v>634</v>
      </c>
      <c r="F1478" s="15"/>
      <c r="G1478" s="125" t="s">
        <v>2464</v>
      </c>
    </row>
    <row r="1479" spans="1:7" ht="12.75" customHeight="1" hidden="1" outlineLevel="2">
      <c r="A1479" s="267"/>
      <c r="B1479" s="14">
        <v>67</v>
      </c>
      <c r="C1479" s="14">
        <v>58</v>
      </c>
      <c r="D1479" s="14">
        <v>61</v>
      </c>
      <c r="E1479" s="133" t="s">
        <v>1061</v>
      </c>
      <c r="F1479" s="15"/>
      <c r="G1479" s="135" t="s">
        <v>2465</v>
      </c>
    </row>
    <row r="1480" spans="1:7" ht="12.75" customHeight="1" hidden="1" outlineLevel="2">
      <c r="A1480" s="267"/>
      <c r="B1480" s="14">
        <v>67</v>
      </c>
      <c r="C1480" s="14">
        <v>58</v>
      </c>
      <c r="D1480" s="14">
        <v>63</v>
      </c>
      <c r="E1480" s="15" t="s">
        <v>1062</v>
      </c>
      <c r="F1480" s="15"/>
      <c r="G1480" s="125" t="s">
        <v>2466</v>
      </c>
    </row>
    <row r="1481" spans="1:7" ht="12.75" customHeight="1" outlineLevel="1" collapsed="1">
      <c r="A1481" s="267"/>
      <c r="B1481" s="28">
        <v>67</v>
      </c>
      <c r="C1481" s="28">
        <v>61</v>
      </c>
      <c r="D1481" s="28"/>
      <c r="E1481" s="29" t="s">
        <v>1063</v>
      </c>
      <c r="F1481" s="109" t="s">
        <v>102</v>
      </c>
      <c r="G1481" s="118">
        <v>1</v>
      </c>
    </row>
    <row r="1482" spans="1:7" ht="12.75" customHeight="1" hidden="1" outlineLevel="2">
      <c r="A1482" s="267"/>
      <c r="B1482" s="14">
        <v>67</v>
      </c>
      <c r="C1482" s="14">
        <v>61</v>
      </c>
      <c r="D1482" s="14">
        <v>51</v>
      </c>
      <c r="E1482" s="133" t="s">
        <v>1064</v>
      </c>
      <c r="F1482" s="15"/>
      <c r="G1482" s="13" t="s">
        <v>2467</v>
      </c>
    </row>
    <row r="1483" spans="1:7" ht="12.75" customHeight="1" hidden="1" outlineLevel="2">
      <c r="A1483" s="267"/>
      <c r="B1483" s="14">
        <v>67</v>
      </c>
      <c r="C1483" s="14">
        <v>61</v>
      </c>
      <c r="D1483" s="14">
        <v>53</v>
      </c>
      <c r="E1483" s="15" t="s">
        <v>1065</v>
      </c>
      <c r="F1483" s="15"/>
      <c r="G1483" s="13" t="s">
        <v>2468</v>
      </c>
    </row>
    <row r="1484" spans="1:7" ht="12.75" customHeight="1" hidden="1" outlineLevel="2">
      <c r="A1484" s="267"/>
      <c r="B1484" s="14">
        <v>67</v>
      </c>
      <c r="C1484" s="14">
        <v>61</v>
      </c>
      <c r="D1484" s="14">
        <v>55</v>
      </c>
      <c r="E1484" s="15" t="s">
        <v>1066</v>
      </c>
      <c r="F1484" s="15"/>
      <c r="G1484" s="13" t="s">
        <v>2469</v>
      </c>
    </row>
    <row r="1485" spans="1:7" ht="12.75" customHeight="1" hidden="1" outlineLevel="2">
      <c r="A1485" s="267"/>
      <c r="B1485" s="14">
        <v>67</v>
      </c>
      <c r="C1485" s="14">
        <v>61</v>
      </c>
      <c r="D1485" s="14">
        <v>57</v>
      </c>
      <c r="E1485" s="15" t="s">
        <v>1067</v>
      </c>
      <c r="F1485" s="15"/>
      <c r="G1485" s="140" t="s">
        <v>2368</v>
      </c>
    </row>
    <row r="1486" spans="1:9" ht="12.75" customHeight="1" hidden="1" outlineLevel="2">
      <c r="A1486" s="267"/>
      <c r="B1486" s="14">
        <v>67</v>
      </c>
      <c r="C1486" s="14">
        <v>61</v>
      </c>
      <c r="D1486" s="14">
        <v>59</v>
      </c>
      <c r="E1486" s="109" t="s">
        <v>1750</v>
      </c>
      <c r="F1486" s="109"/>
      <c r="G1486" s="118">
        <v>1</v>
      </c>
      <c r="H1486" s="13" t="s">
        <v>1751</v>
      </c>
      <c r="I1486" s="13" t="s">
        <v>2470</v>
      </c>
    </row>
    <row r="1487" spans="1:6" ht="12.75" customHeight="1" outlineLevel="1" collapsed="1">
      <c r="A1487" s="267"/>
      <c r="B1487" s="28">
        <v>67</v>
      </c>
      <c r="C1487" s="28">
        <v>64</v>
      </c>
      <c r="D1487" s="28"/>
      <c r="E1487" s="29" t="s">
        <v>1068</v>
      </c>
      <c r="F1487" s="29" t="s">
        <v>66</v>
      </c>
    </row>
    <row r="1488" spans="1:7" ht="12.75" customHeight="1" hidden="1" outlineLevel="2">
      <c r="A1488" s="267"/>
      <c r="B1488" s="14">
        <v>67</v>
      </c>
      <c r="C1488" s="14">
        <v>64</v>
      </c>
      <c r="D1488" s="14">
        <v>51</v>
      </c>
      <c r="E1488" s="15" t="s">
        <v>260</v>
      </c>
      <c r="F1488" s="15"/>
      <c r="G1488" s="13" t="s">
        <v>1930</v>
      </c>
    </row>
    <row r="1489" spans="1:7" ht="12.75" customHeight="1" hidden="1" outlineLevel="2">
      <c r="A1489" s="267"/>
      <c r="B1489" s="14">
        <v>67</v>
      </c>
      <c r="C1489" s="14">
        <v>64</v>
      </c>
      <c r="D1489" s="14">
        <v>53</v>
      </c>
      <c r="E1489" s="15" t="s">
        <v>1069</v>
      </c>
      <c r="F1489" s="15"/>
      <c r="G1489" s="13" t="s">
        <v>1862</v>
      </c>
    </row>
    <row r="1490" spans="1:7" ht="12.75" customHeight="1" hidden="1" outlineLevel="2">
      <c r="A1490" s="267"/>
      <c r="B1490" s="14">
        <v>67</v>
      </c>
      <c r="C1490" s="14">
        <v>64</v>
      </c>
      <c r="D1490" s="14">
        <v>55</v>
      </c>
      <c r="E1490" s="133" t="s">
        <v>1070</v>
      </c>
      <c r="F1490" s="15"/>
      <c r="G1490" s="13" t="s">
        <v>1998</v>
      </c>
    </row>
    <row r="1491" spans="1:7" ht="12.75" customHeight="1" hidden="1" outlineLevel="2">
      <c r="A1491" s="267"/>
      <c r="B1491" s="14">
        <v>67</v>
      </c>
      <c r="C1491" s="14">
        <v>64</v>
      </c>
      <c r="D1491" s="14">
        <v>57</v>
      </c>
      <c r="E1491" s="15" t="s">
        <v>230</v>
      </c>
      <c r="F1491" s="15"/>
      <c r="G1491" s="140" t="s">
        <v>2426</v>
      </c>
    </row>
    <row r="1492" spans="1:6" ht="12.75" customHeight="1" outlineLevel="1" collapsed="1">
      <c r="A1492" s="267"/>
      <c r="B1492" s="28">
        <v>67</v>
      </c>
      <c r="C1492" s="28">
        <v>67</v>
      </c>
      <c r="D1492" s="28"/>
      <c r="E1492" s="29" t="s">
        <v>915</v>
      </c>
      <c r="F1492" s="29" t="s">
        <v>102</v>
      </c>
    </row>
    <row r="1493" spans="1:7" ht="12.75" customHeight="1" hidden="1" outlineLevel="2">
      <c r="A1493" s="267"/>
      <c r="B1493" s="14">
        <v>67</v>
      </c>
      <c r="C1493" s="14">
        <v>67</v>
      </c>
      <c r="D1493" s="14">
        <v>51</v>
      </c>
      <c r="E1493" s="15" t="s">
        <v>1071</v>
      </c>
      <c r="F1493" s="15"/>
      <c r="G1493" s="120" t="s">
        <v>1996</v>
      </c>
    </row>
    <row r="1494" spans="1:7" ht="12.75" customHeight="1" hidden="1" outlineLevel="2">
      <c r="A1494" s="267"/>
      <c r="B1494" s="14">
        <v>67</v>
      </c>
      <c r="C1494" s="14">
        <v>67</v>
      </c>
      <c r="D1494" s="14">
        <v>53</v>
      </c>
      <c r="E1494" s="133" t="s">
        <v>508</v>
      </c>
      <c r="F1494" s="15"/>
      <c r="G1494" s="140" t="s">
        <v>2471</v>
      </c>
    </row>
    <row r="1495" spans="1:7" ht="12.75" customHeight="1" hidden="1" outlineLevel="2">
      <c r="A1495" s="267"/>
      <c r="B1495" s="14">
        <v>67</v>
      </c>
      <c r="C1495" s="14">
        <v>67</v>
      </c>
      <c r="D1495" s="14">
        <v>55</v>
      </c>
      <c r="E1495" s="15" t="s">
        <v>1072</v>
      </c>
      <c r="F1495" s="15"/>
      <c r="G1495" s="13" t="s">
        <v>1996</v>
      </c>
    </row>
    <row r="1496" spans="1:7" ht="12.75" customHeight="1" hidden="1" outlineLevel="2">
      <c r="A1496" s="267"/>
      <c r="B1496" s="14">
        <v>67</v>
      </c>
      <c r="C1496" s="14">
        <v>67</v>
      </c>
      <c r="D1496" s="14">
        <v>57</v>
      </c>
      <c r="E1496" s="15" t="s">
        <v>1073</v>
      </c>
      <c r="F1496" s="15"/>
      <c r="G1496" s="140" t="s">
        <v>2472</v>
      </c>
    </row>
    <row r="1497" spans="1:7" ht="13.5" customHeight="1" hidden="1" outlineLevel="2">
      <c r="A1497" s="267"/>
      <c r="B1497" s="14">
        <v>67</v>
      </c>
      <c r="C1497" s="14">
        <v>67</v>
      </c>
      <c r="D1497" s="14">
        <v>59</v>
      </c>
      <c r="E1497" s="133" t="s">
        <v>1074</v>
      </c>
      <c r="F1497" s="15"/>
      <c r="G1497" s="13" t="s">
        <v>2473</v>
      </c>
    </row>
    <row r="1498" spans="1:9" ht="12">
      <c r="A1498" s="267" t="s">
        <v>1084</v>
      </c>
      <c r="B1498" s="113">
        <v>81</v>
      </c>
      <c r="C1498" s="113"/>
      <c r="D1498" s="113"/>
      <c r="E1498" s="114" t="s">
        <v>1375</v>
      </c>
      <c r="F1498" s="115" t="s">
        <v>1739</v>
      </c>
      <c r="G1498" s="111">
        <v>1</v>
      </c>
      <c r="H1498" s="13">
        <v>2009</v>
      </c>
      <c r="I1498" s="121"/>
    </row>
    <row r="1499" spans="1:6" ht="12.75" customHeight="1" outlineLevel="1" collapsed="1">
      <c r="A1499" s="267"/>
      <c r="B1499" s="28">
        <v>81</v>
      </c>
      <c r="C1499" s="94" t="s">
        <v>0</v>
      </c>
      <c r="D1499" s="28"/>
      <c r="E1499" s="30" t="s">
        <v>1380</v>
      </c>
      <c r="F1499" s="29" t="s">
        <v>77</v>
      </c>
    </row>
    <row r="1500" spans="1:7" ht="12.75" customHeight="1" hidden="1" outlineLevel="2">
      <c r="A1500" s="267"/>
      <c r="B1500" s="14">
        <v>81</v>
      </c>
      <c r="C1500" s="95">
        <v>1</v>
      </c>
      <c r="D1500" s="14">
        <v>51</v>
      </c>
      <c r="E1500" s="16" t="s">
        <v>1086</v>
      </c>
      <c r="F1500" s="15"/>
      <c r="G1500" s="13" t="s">
        <v>2119</v>
      </c>
    </row>
    <row r="1501" spans="1:7" ht="12.75" customHeight="1" hidden="1" outlineLevel="2">
      <c r="A1501" s="267"/>
      <c r="B1501" s="14">
        <v>81</v>
      </c>
      <c r="C1501" s="95">
        <v>1</v>
      </c>
      <c r="D1501" s="14">
        <v>53</v>
      </c>
      <c r="E1501" s="16" t="s">
        <v>73</v>
      </c>
      <c r="F1501" s="15"/>
      <c r="G1501" s="13" t="s">
        <v>1847</v>
      </c>
    </row>
    <row r="1502" spans="1:7" ht="12.75" customHeight="1" hidden="1" outlineLevel="2">
      <c r="A1502" s="267"/>
      <c r="B1502" s="14">
        <v>81</v>
      </c>
      <c r="C1502" s="95">
        <v>1</v>
      </c>
      <c r="D1502" s="14">
        <v>55</v>
      </c>
      <c r="E1502" s="16" t="s">
        <v>1087</v>
      </c>
      <c r="F1502" s="15"/>
      <c r="G1502" s="13" t="s">
        <v>2120</v>
      </c>
    </row>
    <row r="1503" spans="1:7" ht="12.75" customHeight="1" hidden="1" outlineLevel="2">
      <c r="A1503" s="267"/>
      <c r="B1503" s="14">
        <v>81</v>
      </c>
      <c r="C1503" s="95">
        <v>1</v>
      </c>
      <c r="D1503" s="14">
        <v>57</v>
      </c>
      <c r="E1503" s="16" t="s">
        <v>74</v>
      </c>
      <c r="F1503" s="15"/>
      <c r="G1503" s="13" t="s">
        <v>1822</v>
      </c>
    </row>
    <row r="1504" spans="1:7" ht="12.75" customHeight="1" hidden="1" outlineLevel="2">
      <c r="A1504" s="267"/>
      <c r="B1504" s="14">
        <v>81</v>
      </c>
      <c r="C1504" s="95">
        <v>1</v>
      </c>
      <c r="D1504" s="14">
        <v>59</v>
      </c>
      <c r="E1504" s="16" t="s">
        <v>1088</v>
      </c>
      <c r="F1504" s="15"/>
      <c r="G1504" s="13" t="s">
        <v>2121</v>
      </c>
    </row>
    <row r="1505" spans="1:7" ht="12.75" customHeight="1" hidden="1" outlineLevel="2">
      <c r="A1505" s="267"/>
      <c r="B1505" s="14">
        <v>81</v>
      </c>
      <c r="C1505" s="95">
        <v>1</v>
      </c>
      <c r="D1505" s="14">
        <v>61</v>
      </c>
      <c r="E1505" s="16" t="s">
        <v>1089</v>
      </c>
      <c r="F1505" s="15"/>
      <c r="G1505" s="13" t="s">
        <v>2122</v>
      </c>
    </row>
    <row r="1506" spans="1:6" ht="12.75" customHeight="1" outlineLevel="1" collapsed="1">
      <c r="A1506" s="267"/>
      <c r="B1506" s="28">
        <v>81</v>
      </c>
      <c r="C1506" s="94" t="s">
        <v>3</v>
      </c>
      <c r="D1506" s="28"/>
      <c r="E1506" s="30" t="s">
        <v>1090</v>
      </c>
      <c r="F1506" s="29" t="s">
        <v>77</v>
      </c>
    </row>
    <row r="1507" spans="1:7" ht="12.75" customHeight="1" hidden="1" outlineLevel="2">
      <c r="A1507" s="267"/>
      <c r="B1507" s="14">
        <v>81</v>
      </c>
      <c r="C1507" s="95">
        <v>4</v>
      </c>
      <c r="D1507" s="14">
        <v>51</v>
      </c>
      <c r="E1507" s="16" t="s">
        <v>1091</v>
      </c>
      <c r="F1507" s="15"/>
      <c r="G1507" s="13" t="s">
        <v>2091</v>
      </c>
    </row>
    <row r="1508" spans="1:7" ht="12.75" customHeight="1" hidden="1" outlineLevel="2">
      <c r="A1508" s="267" t="s">
        <v>1084</v>
      </c>
      <c r="B1508" s="14">
        <v>81</v>
      </c>
      <c r="C1508" s="95">
        <v>4</v>
      </c>
      <c r="D1508" s="14">
        <v>53</v>
      </c>
      <c r="E1508" s="16" t="s">
        <v>471</v>
      </c>
      <c r="F1508" s="15"/>
      <c r="G1508" s="13" t="s">
        <v>2123</v>
      </c>
    </row>
    <row r="1509" spans="1:7" ht="12.75" customHeight="1" hidden="1" outlineLevel="2">
      <c r="A1509" s="267"/>
      <c r="B1509" s="14">
        <v>81</v>
      </c>
      <c r="C1509" s="95">
        <v>4</v>
      </c>
      <c r="D1509" s="14">
        <v>55</v>
      </c>
      <c r="E1509" s="16" t="s">
        <v>1092</v>
      </c>
      <c r="F1509" s="15"/>
      <c r="G1509" s="13" t="s">
        <v>1996</v>
      </c>
    </row>
    <row r="1510" spans="1:7" ht="12.75" customHeight="1" hidden="1" outlineLevel="2">
      <c r="A1510" s="267"/>
      <c r="B1510" s="14">
        <v>81</v>
      </c>
      <c r="C1510" s="95">
        <v>4</v>
      </c>
      <c r="D1510" s="14">
        <v>57</v>
      </c>
      <c r="E1510" s="16" t="s">
        <v>1093</v>
      </c>
      <c r="F1510" s="15"/>
      <c r="G1510" s="13" t="s">
        <v>1816</v>
      </c>
    </row>
    <row r="1511" spans="1:7" ht="12.75" customHeight="1" hidden="1" outlineLevel="2">
      <c r="A1511" s="267"/>
      <c r="B1511" s="14">
        <v>81</v>
      </c>
      <c r="C1511" s="95">
        <v>4</v>
      </c>
      <c r="D1511" s="14">
        <v>59</v>
      </c>
      <c r="E1511" s="16" t="s">
        <v>166</v>
      </c>
      <c r="F1511" s="15"/>
      <c r="G1511" s="13" t="s">
        <v>2121</v>
      </c>
    </row>
    <row r="1512" spans="1:7" ht="12.75" customHeight="1" hidden="1" outlineLevel="2">
      <c r="A1512" s="267"/>
      <c r="B1512" s="14">
        <v>81</v>
      </c>
      <c r="C1512" s="95">
        <v>4</v>
      </c>
      <c r="D1512" s="14">
        <v>61</v>
      </c>
      <c r="E1512" s="16" t="s">
        <v>1089</v>
      </c>
      <c r="F1512" s="15"/>
      <c r="G1512" s="13" t="s">
        <v>2124</v>
      </c>
    </row>
    <row r="1513" spans="1:6" ht="12.75" customHeight="1" outlineLevel="1" collapsed="1">
      <c r="A1513" s="267"/>
      <c r="B1513" s="28">
        <v>81</v>
      </c>
      <c r="C1513" s="94" t="s">
        <v>2</v>
      </c>
      <c r="D1513" s="28"/>
      <c r="E1513" s="30" t="s">
        <v>131</v>
      </c>
      <c r="F1513" s="29" t="s">
        <v>89</v>
      </c>
    </row>
    <row r="1514" spans="1:7" ht="12.75" customHeight="1" hidden="1" outlineLevel="2">
      <c r="A1514" s="267"/>
      <c r="B1514" s="14">
        <v>81</v>
      </c>
      <c r="C1514" s="14">
        <v>7</v>
      </c>
      <c r="D1514" s="14">
        <v>51</v>
      </c>
      <c r="E1514" s="16" t="s">
        <v>471</v>
      </c>
      <c r="F1514" s="15"/>
      <c r="G1514" s="13" t="s">
        <v>2110</v>
      </c>
    </row>
    <row r="1515" spans="1:7" ht="12.75" customHeight="1" hidden="1" outlineLevel="2">
      <c r="A1515" s="267"/>
      <c r="B1515" s="14">
        <v>81</v>
      </c>
      <c r="C1515" s="14">
        <v>7</v>
      </c>
      <c r="D1515" s="14">
        <v>53</v>
      </c>
      <c r="E1515" s="16" t="s">
        <v>385</v>
      </c>
      <c r="F1515" s="15"/>
      <c r="G1515" s="13" t="s">
        <v>2091</v>
      </c>
    </row>
    <row r="1516" spans="1:6" ht="12.75" customHeight="1" outlineLevel="1" collapsed="1">
      <c r="A1516" s="267"/>
      <c r="B1516" s="28">
        <v>81</v>
      </c>
      <c r="C1516" s="28">
        <v>10</v>
      </c>
      <c r="D1516" s="28"/>
      <c r="E1516" s="30" t="s">
        <v>1094</v>
      </c>
      <c r="F1516" s="29" t="s">
        <v>66</v>
      </c>
    </row>
    <row r="1517" spans="1:6" ht="12.75" customHeight="1" hidden="1" outlineLevel="2">
      <c r="A1517" s="267"/>
      <c r="B1517" s="14">
        <v>81</v>
      </c>
      <c r="C1517" s="14">
        <v>10</v>
      </c>
      <c r="D1517" s="14">
        <v>51</v>
      </c>
      <c r="E1517" s="16" t="s">
        <v>1095</v>
      </c>
      <c r="F1517" s="15"/>
    </row>
    <row r="1518" spans="1:6" ht="12.75" customHeight="1" hidden="1" outlineLevel="2">
      <c r="A1518" s="267"/>
      <c r="B1518" s="14">
        <v>81</v>
      </c>
      <c r="C1518" s="14">
        <v>10</v>
      </c>
      <c r="D1518" s="14">
        <v>53</v>
      </c>
      <c r="E1518" s="16" t="s">
        <v>1096</v>
      </c>
      <c r="F1518" s="15"/>
    </row>
    <row r="1519" spans="1:6" ht="12.75" customHeight="1" hidden="1" outlineLevel="2">
      <c r="A1519" s="267"/>
      <c r="B1519" s="14">
        <v>81</v>
      </c>
      <c r="C1519" s="14">
        <v>10</v>
      </c>
      <c r="D1519" s="14">
        <v>55</v>
      </c>
      <c r="E1519" s="16" t="s">
        <v>1097</v>
      </c>
      <c r="F1519" s="15"/>
    </row>
    <row r="1520" spans="1:6" ht="12.75" customHeight="1" hidden="1" outlineLevel="2">
      <c r="A1520" s="267"/>
      <c r="B1520" s="14">
        <v>81</v>
      </c>
      <c r="C1520" s="14">
        <v>10</v>
      </c>
      <c r="D1520" s="14">
        <v>57</v>
      </c>
      <c r="E1520" s="16" t="s">
        <v>1098</v>
      </c>
      <c r="F1520" s="15"/>
    </row>
    <row r="1521" spans="1:6" ht="12.75" customHeight="1" outlineLevel="1" collapsed="1">
      <c r="A1521" s="267"/>
      <c r="B1521" s="28">
        <v>81</v>
      </c>
      <c r="C1521" s="28">
        <v>13</v>
      </c>
      <c r="D1521" s="28"/>
      <c r="E1521" s="30" t="s">
        <v>1099</v>
      </c>
      <c r="F1521" s="29" t="s">
        <v>66</v>
      </c>
    </row>
    <row r="1522" spans="1:6" ht="12.75" customHeight="1" hidden="1" outlineLevel="2">
      <c r="A1522" s="267"/>
      <c r="B1522" s="14">
        <v>81</v>
      </c>
      <c r="C1522" s="14">
        <v>13</v>
      </c>
      <c r="D1522" s="14">
        <v>51</v>
      </c>
      <c r="E1522" s="16" t="s">
        <v>284</v>
      </c>
      <c r="F1522" s="15"/>
    </row>
    <row r="1523" spans="1:6" ht="12.75" customHeight="1" hidden="1" outlineLevel="2">
      <c r="A1523" s="267"/>
      <c r="B1523" s="14">
        <v>81</v>
      </c>
      <c r="C1523" s="14">
        <v>13</v>
      </c>
      <c r="D1523" s="14">
        <v>53</v>
      </c>
      <c r="E1523" s="16" t="s">
        <v>1100</v>
      </c>
      <c r="F1523" s="15"/>
    </row>
    <row r="1524" spans="1:6" ht="12.75" customHeight="1" hidden="1" outlineLevel="2">
      <c r="A1524" s="267"/>
      <c r="B1524" s="14">
        <v>81</v>
      </c>
      <c r="C1524" s="14">
        <v>13</v>
      </c>
      <c r="D1524" s="14">
        <v>55</v>
      </c>
      <c r="E1524" s="16" t="s">
        <v>67</v>
      </c>
      <c r="F1524" s="15"/>
    </row>
    <row r="1525" spans="1:6" ht="12.75" customHeight="1" hidden="1" outlineLevel="2">
      <c r="A1525" s="267"/>
      <c r="B1525" s="14">
        <v>81</v>
      </c>
      <c r="C1525" s="14">
        <v>13</v>
      </c>
      <c r="D1525" s="14">
        <v>57</v>
      </c>
      <c r="E1525" s="16" t="s">
        <v>1101</v>
      </c>
      <c r="F1525" s="15"/>
    </row>
    <row r="1526" spans="1:6" ht="12.75" customHeight="1" outlineLevel="1" collapsed="1">
      <c r="A1526" s="267"/>
      <c r="B1526" s="28">
        <v>81</v>
      </c>
      <c r="C1526" s="28">
        <v>16</v>
      </c>
      <c r="D1526" s="28"/>
      <c r="E1526" s="30" t="s">
        <v>1102</v>
      </c>
      <c r="F1526" s="29" t="s">
        <v>102</v>
      </c>
    </row>
    <row r="1527" spans="1:7" ht="12.75" customHeight="1" hidden="1" outlineLevel="2">
      <c r="A1527" s="267"/>
      <c r="B1527" s="14">
        <v>81</v>
      </c>
      <c r="C1527" s="14">
        <v>16</v>
      </c>
      <c r="D1527" s="14">
        <v>51</v>
      </c>
      <c r="E1527" s="16" t="s">
        <v>1103</v>
      </c>
      <c r="F1527" s="15"/>
      <c r="G1527" s="13" t="s">
        <v>2127</v>
      </c>
    </row>
    <row r="1528" spans="1:7" ht="12.75" customHeight="1" hidden="1" outlineLevel="2">
      <c r="A1528" s="267"/>
      <c r="B1528" s="14">
        <v>81</v>
      </c>
      <c r="C1528" s="14">
        <v>16</v>
      </c>
      <c r="D1528" s="14">
        <v>53</v>
      </c>
      <c r="E1528" s="16" t="s">
        <v>337</v>
      </c>
      <c r="F1528" s="15"/>
      <c r="G1528" s="13" t="s">
        <v>2125</v>
      </c>
    </row>
    <row r="1529" spans="1:7" ht="12.75" customHeight="1" hidden="1" outlineLevel="2">
      <c r="A1529" s="267"/>
      <c r="B1529" s="14">
        <v>81</v>
      </c>
      <c r="C1529" s="14">
        <v>16</v>
      </c>
      <c r="D1529" s="14">
        <v>55</v>
      </c>
      <c r="E1529" s="16" t="s">
        <v>1104</v>
      </c>
      <c r="F1529" s="15"/>
      <c r="G1529" s="13" t="s">
        <v>2126</v>
      </c>
    </row>
    <row r="1530" spans="1:7" ht="12.75" customHeight="1" hidden="1" outlineLevel="2">
      <c r="A1530" s="267"/>
      <c r="B1530" s="14">
        <v>81</v>
      </c>
      <c r="C1530" s="14">
        <v>16</v>
      </c>
      <c r="D1530" s="14">
        <v>57</v>
      </c>
      <c r="E1530" s="16" t="s">
        <v>1105</v>
      </c>
      <c r="F1530" s="15"/>
      <c r="G1530" s="13" t="s">
        <v>2128</v>
      </c>
    </row>
    <row r="1531" spans="1:7" ht="12.75" customHeight="1" hidden="1" outlineLevel="2">
      <c r="A1531" s="267"/>
      <c r="B1531" s="14">
        <v>81</v>
      </c>
      <c r="C1531" s="14">
        <v>16</v>
      </c>
      <c r="D1531" s="14">
        <v>59</v>
      </c>
      <c r="E1531" s="16" t="s">
        <v>1106</v>
      </c>
      <c r="F1531" s="15"/>
      <c r="G1531" s="13" t="s">
        <v>1970</v>
      </c>
    </row>
    <row r="1532" spans="1:6" ht="12.75" customHeight="1" outlineLevel="1" collapsed="1">
      <c r="A1532" s="267"/>
      <c r="B1532" s="28">
        <v>81</v>
      </c>
      <c r="C1532" s="28">
        <v>19</v>
      </c>
      <c r="D1532" s="28"/>
      <c r="E1532" s="30" t="s">
        <v>1107</v>
      </c>
      <c r="F1532" s="29" t="s">
        <v>66</v>
      </c>
    </row>
    <row r="1533" spans="1:7" ht="12.75" customHeight="1" hidden="1" outlineLevel="2">
      <c r="A1533" s="267"/>
      <c r="B1533" s="14">
        <v>81</v>
      </c>
      <c r="C1533" s="14">
        <v>19</v>
      </c>
      <c r="D1533" s="14">
        <v>51</v>
      </c>
      <c r="E1533" s="16" t="s">
        <v>295</v>
      </c>
      <c r="F1533" s="15"/>
      <c r="G1533" s="13" t="s">
        <v>1996</v>
      </c>
    </row>
    <row r="1534" spans="1:7" ht="12.75" customHeight="1" hidden="1" outlineLevel="2">
      <c r="A1534" s="267"/>
      <c r="B1534" s="14">
        <v>81</v>
      </c>
      <c r="C1534" s="14">
        <v>19</v>
      </c>
      <c r="D1534" s="14">
        <v>53</v>
      </c>
      <c r="E1534" s="16" t="s">
        <v>1108</v>
      </c>
      <c r="F1534" s="15"/>
      <c r="G1534" s="13" t="s">
        <v>2129</v>
      </c>
    </row>
    <row r="1535" spans="1:7" ht="12.75" customHeight="1" hidden="1" outlineLevel="2">
      <c r="A1535" s="267"/>
      <c r="B1535" s="14">
        <v>81</v>
      </c>
      <c r="C1535" s="14">
        <v>19</v>
      </c>
      <c r="D1535" s="14">
        <v>55</v>
      </c>
      <c r="E1535" s="16" t="s">
        <v>1109</v>
      </c>
      <c r="F1535" s="15"/>
      <c r="G1535" s="13" t="s">
        <v>2130</v>
      </c>
    </row>
    <row r="1536" spans="1:7" ht="12.75" customHeight="1" hidden="1" outlineLevel="2">
      <c r="A1536" s="267"/>
      <c r="B1536" s="14">
        <v>81</v>
      </c>
      <c r="C1536" s="14">
        <v>19</v>
      </c>
      <c r="D1536" s="14">
        <v>57</v>
      </c>
      <c r="E1536" s="16" t="s">
        <v>1110</v>
      </c>
      <c r="F1536" s="15"/>
      <c r="G1536" s="13" t="s">
        <v>2131</v>
      </c>
    </row>
    <row r="1537" spans="1:6" ht="12.75" customHeight="1" outlineLevel="1" collapsed="1">
      <c r="A1537" s="267"/>
      <c r="B1537" s="28">
        <v>81</v>
      </c>
      <c r="C1537" s="28">
        <v>22</v>
      </c>
      <c r="D1537" s="28"/>
      <c r="E1537" s="30" t="s">
        <v>1111</v>
      </c>
      <c r="F1537" s="29" t="s">
        <v>66</v>
      </c>
    </row>
    <row r="1538" spans="1:7" ht="12.75" customHeight="1" hidden="1" outlineLevel="2">
      <c r="A1538" s="267"/>
      <c r="B1538" s="14">
        <v>81</v>
      </c>
      <c r="C1538" s="14">
        <v>22</v>
      </c>
      <c r="D1538" s="14">
        <v>51</v>
      </c>
      <c r="E1538" s="16" t="s">
        <v>1112</v>
      </c>
      <c r="F1538" s="15"/>
      <c r="G1538" s="13" t="s">
        <v>1834</v>
      </c>
    </row>
    <row r="1539" spans="1:7" ht="12.75" customHeight="1" hidden="1" outlineLevel="2">
      <c r="A1539" s="267"/>
      <c r="B1539" s="14">
        <v>81</v>
      </c>
      <c r="C1539" s="14">
        <v>22</v>
      </c>
      <c r="D1539" s="14">
        <v>53</v>
      </c>
      <c r="E1539" s="16" t="s">
        <v>1113</v>
      </c>
      <c r="F1539" s="15"/>
      <c r="G1539" s="13" t="s">
        <v>2132</v>
      </c>
    </row>
    <row r="1540" spans="1:7" ht="12.75" customHeight="1" hidden="1" outlineLevel="2">
      <c r="A1540" s="267"/>
      <c r="B1540" s="14">
        <v>81</v>
      </c>
      <c r="C1540" s="14">
        <v>22</v>
      </c>
      <c r="D1540" s="14">
        <v>55</v>
      </c>
      <c r="E1540" s="16" t="s">
        <v>1114</v>
      </c>
      <c r="F1540" s="15"/>
      <c r="G1540" s="13" t="s">
        <v>2133</v>
      </c>
    </row>
    <row r="1541" spans="1:7" ht="12.75" customHeight="1" hidden="1" outlineLevel="2">
      <c r="A1541" s="267"/>
      <c r="B1541" s="14">
        <v>81</v>
      </c>
      <c r="C1541" s="14">
        <v>22</v>
      </c>
      <c r="D1541" s="14">
        <v>57</v>
      </c>
      <c r="E1541" s="16" t="s">
        <v>974</v>
      </c>
      <c r="F1541" s="15"/>
      <c r="G1541" s="13" t="s">
        <v>2134</v>
      </c>
    </row>
    <row r="1542" spans="1:6" ht="12.75" customHeight="1" outlineLevel="1" collapsed="1">
      <c r="A1542" s="267"/>
      <c r="B1542" s="28">
        <v>81</v>
      </c>
      <c r="C1542" s="28">
        <v>25</v>
      </c>
      <c r="D1542" s="28"/>
      <c r="E1542" s="30" t="s">
        <v>1014</v>
      </c>
      <c r="F1542" s="29" t="s">
        <v>77</v>
      </c>
    </row>
    <row r="1543" spans="1:7" ht="12.75" customHeight="1" hidden="1" outlineLevel="2">
      <c r="A1543" s="267"/>
      <c r="B1543" s="14">
        <v>81</v>
      </c>
      <c r="C1543" s="14">
        <v>25</v>
      </c>
      <c r="D1543" s="14">
        <v>51</v>
      </c>
      <c r="E1543" s="16" t="s">
        <v>1115</v>
      </c>
      <c r="F1543" s="15"/>
      <c r="G1543" s="13" t="s">
        <v>1996</v>
      </c>
    </row>
    <row r="1544" spans="1:7" ht="12.75" customHeight="1" hidden="1" outlineLevel="2">
      <c r="A1544" s="267"/>
      <c r="B1544" s="14">
        <v>81</v>
      </c>
      <c r="C1544" s="14">
        <v>25</v>
      </c>
      <c r="D1544" s="14">
        <v>53</v>
      </c>
      <c r="E1544" s="16" t="s">
        <v>1116</v>
      </c>
      <c r="F1544" s="15"/>
      <c r="G1544" s="13" t="s">
        <v>2135</v>
      </c>
    </row>
    <row r="1545" spans="1:7" ht="12.75" customHeight="1" hidden="1" outlineLevel="2">
      <c r="A1545" s="267"/>
      <c r="B1545" s="14">
        <v>81</v>
      </c>
      <c r="C1545" s="14">
        <v>25</v>
      </c>
      <c r="D1545" s="14">
        <v>55</v>
      </c>
      <c r="E1545" s="16" t="s">
        <v>1117</v>
      </c>
      <c r="F1545" s="15"/>
      <c r="G1545" s="13" t="s">
        <v>2136</v>
      </c>
    </row>
    <row r="1546" spans="1:7" ht="12.75" customHeight="1" hidden="1" outlineLevel="2">
      <c r="A1546" s="267"/>
      <c r="B1546" s="14">
        <v>81</v>
      </c>
      <c r="C1546" s="14">
        <v>25</v>
      </c>
      <c r="D1546" s="14">
        <v>57</v>
      </c>
      <c r="E1546" s="16" t="s">
        <v>137</v>
      </c>
      <c r="F1546" s="15"/>
      <c r="G1546" s="13" t="s">
        <v>1996</v>
      </c>
    </row>
    <row r="1547" spans="1:7" ht="12.75" customHeight="1" hidden="1" outlineLevel="2">
      <c r="A1547" s="267"/>
      <c r="B1547" s="14">
        <v>81</v>
      </c>
      <c r="C1547" s="14">
        <v>25</v>
      </c>
      <c r="D1547" s="14">
        <v>59</v>
      </c>
      <c r="E1547" s="16" t="s">
        <v>1118</v>
      </c>
      <c r="F1547" s="15"/>
      <c r="G1547" s="13" t="s">
        <v>2137</v>
      </c>
    </row>
    <row r="1548" spans="1:7" ht="12.75" customHeight="1" hidden="1" outlineLevel="2">
      <c r="A1548" s="267"/>
      <c r="B1548" s="14">
        <v>81</v>
      </c>
      <c r="C1548" s="14">
        <v>25</v>
      </c>
      <c r="D1548" s="14">
        <v>61</v>
      </c>
      <c r="E1548" s="16" t="s">
        <v>1012</v>
      </c>
      <c r="F1548" s="15"/>
      <c r="G1548" s="13" t="s">
        <v>2138</v>
      </c>
    </row>
    <row r="1549" spans="1:6" ht="12.75" customHeight="1" outlineLevel="1" collapsed="1">
      <c r="A1549" s="267"/>
      <c r="B1549" s="28">
        <v>81</v>
      </c>
      <c r="C1549" s="28">
        <v>28</v>
      </c>
      <c r="D1549" s="28"/>
      <c r="E1549" s="30" t="s">
        <v>1119</v>
      </c>
      <c r="F1549" s="29" t="s">
        <v>102</v>
      </c>
    </row>
    <row r="1550" spans="1:6" ht="12.75" customHeight="1" hidden="1" outlineLevel="2">
      <c r="A1550" s="267"/>
      <c r="B1550" s="14">
        <v>81</v>
      </c>
      <c r="C1550" s="14">
        <v>28</v>
      </c>
      <c r="D1550" s="14">
        <v>51</v>
      </c>
      <c r="E1550" s="16" t="s">
        <v>260</v>
      </c>
      <c r="F1550" s="15"/>
    </row>
    <row r="1551" spans="1:6" ht="12.75" customHeight="1" hidden="1" outlineLevel="2">
      <c r="A1551" s="267"/>
      <c r="B1551" s="14">
        <v>81</v>
      </c>
      <c r="C1551" s="14">
        <v>28</v>
      </c>
      <c r="D1551" s="14">
        <v>53</v>
      </c>
      <c r="E1551" s="16" t="s">
        <v>1120</v>
      </c>
      <c r="F1551" s="15"/>
    </row>
    <row r="1552" spans="1:6" ht="12.75" customHeight="1" hidden="1" outlineLevel="2">
      <c r="A1552" s="267"/>
      <c r="B1552" s="14">
        <v>81</v>
      </c>
      <c r="C1552" s="14">
        <v>28</v>
      </c>
      <c r="D1552" s="14">
        <v>55</v>
      </c>
      <c r="E1552" s="16" t="s">
        <v>1121</v>
      </c>
      <c r="F1552" s="15"/>
    </row>
    <row r="1553" spans="1:6" ht="12.75" customHeight="1" hidden="1" outlineLevel="2">
      <c r="A1553" s="267"/>
      <c r="B1553" s="14">
        <v>81</v>
      </c>
      <c r="C1553" s="14">
        <v>28</v>
      </c>
      <c r="D1553" s="14">
        <v>57</v>
      </c>
      <c r="E1553" s="16" t="s">
        <v>69</v>
      </c>
      <c r="F1553" s="15"/>
    </row>
    <row r="1554" spans="1:6" ht="12.75" customHeight="1" hidden="1" outlineLevel="2">
      <c r="A1554" s="267"/>
      <c r="B1554" s="14">
        <v>81</v>
      </c>
      <c r="C1554" s="14">
        <v>28</v>
      </c>
      <c r="D1554" s="14">
        <v>59</v>
      </c>
      <c r="E1554" s="16" t="s">
        <v>1122</v>
      </c>
      <c r="F1554" s="15"/>
    </row>
    <row r="1555" spans="1:6" ht="12.75" customHeight="1" outlineLevel="1" collapsed="1">
      <c r="A1555" s="267"/>
      <c r="B1555" s="28">
        <v>81</v>
      </c>
      <c r="C1555" s="28">
        <v>31</v>
      </c>
      <c r="D1555" s="28"/>
      <c r="E1555" s="30" t="s">
        <v>1123</v>
      </c>
      <c r="F1555" s="29" t="s">
        <v>77</v>
      </c>
    </row>
    <row r="1556" spans="1:7" ht="12.75" customHeight="1" hidden="1" outlineLevel="2">
      <c r="A1556" s="267"/>
      <c r="B1556" s="14">
        <v>81</v>
      </c>
      <c r="C1556" s="14">
        <v>31</v>
      </c>
      <c r="D1556" s="14">
        <v>51</v>
      </c>
      <c r="E1556" s="16" t="s">
        <v>708</v>
      </c>
      <c r="F1556" s="15"/>
      <c r="G1556" s="13" t="s">
        <v>1955</v>
      </c>
    </row>
    <row r="1557" spans="1:7" ht="12.75" customHeight="1" hidden="1" outlineLevel="2">
      <c r="A1557" s="267"/>
      <c r="B1557" s="14">
        <v>81</v>
      </c>
      <c r="C1557" s="14">
        <v>31</v>
      </c>
      <c r="D1557" s="14">
        <v>53</v>
      </c>
      <c r="E1557" s="16" t="s">
        <v>195</v>
      </c>
      <c r="F1557" s="15"/>
      <c r="G1557" s="13" t="s">
        <v>1996</v>
      </c>
    </row>
    <row r="1558" spans="1:7" ht="12.75" customHeight="1" hidden="1" outlineLevel="2">
      <c r="A1558" s="267"/>
      <c r="B1558" s="14">
        <v>81</v>
      </c>
      <c r="C1558" s="14">
        <v>31</v>
      </c>
      <c r="D1558" s="14">
        <v>55</v>
      </c>
      <c r="E1558" s="16" t="s">
        <v>372</v>
      </c>
      <c r="F1558" s="15"/>
      <c r="G1558" s="13" t="s">
        <v>2036</v>
      </c>
    </row>
    <row r="1559" spans="1:7" ht="12.75" customHeight="1" hidden="1" outlineLevel="2">
      <c r="A1559" s="267"/>
      <c r="B1559" s="14">
        <v>81</v>
      </c>
      <c r="C1559" s="14">
        <v>31</v>
      </c>
      <c r="D1559" s="14">
        <v>57</v>
      </c>
      <c r="E1559" s="16" t="s">
        <v>1104</v>
      </c>
      <c r="F1559" s="15"/>
      <c r="G1559" s="13" t="s">
        <v>2139</v>
      </c>
    </row>
    <row r="1560" spans="1:7" ht="12.75" customHeight="1" hidden="1" outlineLevel="2">
      <c r="A1560" s="267"/>
      <c r="B1560" s="14">
        <v>81</v>
      </c>
      <c r="C1560" s="14">
        <v>31</v>
      </c>
      <c r="D1560" s="14">
        <v>59</v>
      </c>
      <c r="E1560" s="16" t="s">
        <v>1124</v>
      </c>
      <c r="F1560" s="15"/>
      <c r="G1560" s="13" t="s">
        <v>2127</v>
      </c>
    </row>
    <row r="1561" spans="1:7" ht="12.75" customHeight="1" hidden="1" outlineLevel="2">
      <c r="A1561" s="267"/>
      <c r="B1561" s="14">
        <v>81</v>
      </c>
      <c r="C1561" s="14">
        <v>31</v>
      </c>
      <c r="D1561" s="14">
        <v>61</v>
      </c>
      <c r="E1561" s="16" t="s">
        <v>789</v>
      </c>
      <c r="F1561" s="15"/>
      <c r="G1561" s="13" t="s">
        <v>1996</v>
      </c>
    </row>
    <row r="1562" spans="1:6" ht="12.75" customHeight="1" outlineLevel="1" collapsed="1">
      <c r="A1562" s="267"/>
      <c r="B1562" s="28">
        <v>81</v>
      </c>
      <c r="C1562" s="28">
        <v>34</v>
      </c>
      <c r="D1562" s="28"/>
      <c r="E1562" s="30" t="s">
        <v>1125</v>
      </c>
      <c r="F1562" s="29" t="s">
        <v>66</v>
      </c>
    </row>
    <row r="1563" spans="1:7" ht="12.75" customHeight="1" hidden="1" outlineLevel="2">
      <c r="A1563" s="267"/>
      <c r="B1563" s="14">
        <v>81</v>
      </c>
      <c r="C1563" s="14">
        <v>34</v>
      </c>
      <c r="D1563" s="14">
        <v>51</v>
      </c>
      <c r="E1563" s="16" t="s">
        <v>1126</v>
      </c>
      <c r="F1563" s="15"/>
      <c r="G1563" s="13" t="s">
        <v>1862</v>
      </c>
    </row>
    <row r="1564" spans="1:7" ht="12.75" customHeight="1" hidden="1" outlineLevel="2">
      <c r="A1564" s="267" t="s">
        <v>1084</v>
      </c>
      <c r="B1564" s="14">
        <v>81</v>
      </c>
      <c r="C1564" s="14">
        <v>34</v>
      </c>
      <c r="D1564" s="14">
        <v>53</v>
      </c>
      <c r="E1564" s="16" t="s">
        <v>1069</v>
      </c>
      <c r="F1564" s="15"/>
      <c r="G1564" s="13" t="s">
        <v>2140</v>
      </c>
    </row>
    <row r="1565" spans="1:7" ht="12.75" customHeight="1" hidden="1" outlineLevel="2">
      <c r="A1565" s="267"/>
      <c r="B1565" s="14">
        <v>81</v>
      </c>
      <c r="C1565" s="14">
        <v>34</v>
      </c>
      <c r="D1565" s="14">
        <v>55</v>
      </c>
      <c r="E1565" s="16" t="s">
        <v>681</v>
      </c>
      <c r="F1565" s="15"/>
      <c r="G1565" s="13" t="s">
        <v>1996</v>
      </c>
    </row>
    <row r="1566" spans="1:7" ht="12.75" customHeight="1" hidden="1" outlineLevel="2">
      <c r="A1566" s="267"/>
      <c r="B1566" s="14">
        <v>81</v>
      </c>
      <c r="C1566" s="14">
        <v>34</v>
      </c>
      <c r="D1566" s="14">
        <v>57</v>
      </c>
      <c r="E1566" s="16" t="s">
        <v>1127</v>
      </c>
      <c r="F1566" s="15"/>
      <c r="G1566" s="13" t="s">
        <v>1996</v>
      </c>
    </row>
    <row r="1567" spans="1:6" ht="12.75" customHeight="1" outlineLevel="1" collapsed="1">
      <c r="A1567" s="267"/>
      <c r="B1567" s="28">
        <v>81</v>
      </c>
      <c r="C1567" s="28">
        <v>37</v>
      </c>
      <c r="D1567" s="28"/>
      <c r="E1567" s="30" t="s">
        <v>1128</v>
      </c>
      <c r="F1567" s="29" t="s">
        <v>102</v>
      </c>
    </row>
    <row r="1568" spans="1:7" ht="12.75" customHeight="1" hidden="1" outlineLevel="2">
      <c r="A1568" s="267"/>
      <c r="B1568" s="14">
        <v>81</v>
      </c>
      <c r="C1568" s="14">
        <v>37</v>
      </c>
      <c r="D1568" s="14">
        <v>51</v>
      </c>
      <c r="E1568" s="16" t="s">
        <v>1129</v>
      </c>
      <c r="F1568" s="15"/>
      <c r="G1568" s="13" t="s">
        <v>2141</v>
      </c>
    </row>
    <row r="1569" spans="1:7" ht="12.75" customHeight="1" hidden="1" outlineLevel="2">
      <c r="A1569" s="267"/>
      <c r="B1569" s="14">
        <v>81</v>
      </c>
      <c r="C1569" s="14">
        <v>37</v>
      </c>
      <c r="D1569" s="14">
        <v>53</v>
      </c>
      <c r="E1569" s="16" t="s">
        <v>1130</v>
      </c>
      <c r="F1569" s="15"/>
      <c r="G1569" s="13" t="s">
        <v>2142</v>
      </c>
    </row>
    <row r="1570" spans="1:7" ht="12.75" customHeight="1" hidden="1" outlineLevel="2">
      <c r="A1570" s="267"/>
      <c r="B1570" s="14">
        <v>81</v>
      </c>
      <c r="C1570" s="14">
        <v>37</v>
      </c>
      <c r="D1570" s="14">
        <v>55</v>
      </c>
      <c r="E1570" s="16" t="s">
        <v>235</v>
      </c>
      <c r="F1570" s="15"/>
      <c r="G1570" s="13" t="s">
        <v>2144</v>
      </c>
    </row>
    <row r="1571" spans="1:7" ht="12.75" customHeight="1" hidden="1" outlineLevel="2">
      <c r="A1571" s="267"/>
      <c r="B1571" s="14">
        <v>81</v>
      </c>
      <c r="C1571" s="14">
        <v>37</v>
      </c>
      <c r="D1571" s="14">
        <v>57</v>
      </c>
      <c r="E1571" s="16" t="s">
        <v>1036</v>
      </c>
      <c r="F1571" s="15"/>
      <c r="G1571" s="13" t="s">
        <v>1996</v>
      </c>
    </row>
    <row r="1572" spans="1:7" ht="12.75" customHeight="1" hidden="1" outlineLevel="2">
      <c r="A1572" s="267"/>
      <c r="B1572" s="14">
        <v>81</v>
      </c>
      <c r="C1572" s="14">
        <v>37</v>
      </c>
      <c r="D1572" s="14">
        <v>59</v>
      </c>
      <c r="E1572" s="16" t="s">
        <v>1131</v>
      </c>
      <c r="F1572" s="15"/>
      <c r="G1572" s="13" t="s">
        <v>2145</v>
      </c>
    </row>
    <row r="1573" spans="1:6" ht="12.75" customHeight="1" outlineLevel="1" collapsed="1">
      <c r="A1573" s="267"/>
      <c r="B1573" s="28">
        <v>81</v>
      </c>
      <c r="C1573" s="28">
        <v>40</v>
      </c>
      <c r="D1573" s="28"/>
      <c r="E1573" s="30" t="s">
        <v>1030</v>
      </c>
      <c r="F1573" s="29" t="s">
        <v>217</v>
      </c>
    </row>
    <row r="1574" spans="1:7" ht="12.75" customHeight="1" hidden="1" outlineLevel="2">
      <c r="A1574" s="267"/>
      <c r="B1574" s="14">
        <v>81</v>
      </c>
      <c r="C1574" s="14">
        <v>40</v>
      </c>
      <c r="D1574" s="14">
        <v>51</v>
      </c>
      <c r="E1574" s="16" t="s">
        <v>681</v>
      </c>
      <c r="F1574" s="15"/>
      <c r="G1574" s="13" t="s">
        <v>2134</v>
      </c>
    </row>
    <row r="1575" spans="1:7" ht="12.75" customHeight="1" hidden="1" outlineLevel="2">
      <c r="A1575" s="267"/>
      <c r="B1575" s="14">
        <v>81</v>
      </c>
      <c r="C1575" s="14">
        <v>40</v>
      </c>
      <c r="D1575" s="14">
        <v>53</v>
      </c>
      <c r="E1575" s="16" t="s">
        <v>1120</v>
      </c>
      <c r="F1575" s="15"/>
      <c r="G1575" s="13" t="s">
        <v>2146</v>
      </c>
    </row>
    <row r="1576" spans="1:7" ht="12.75" customHeight="1" hidden="1" outlineLevel="2">
      <c r="A1576" s="267"/>
      <c r="B1576" s="14">
        <v>81</v>
      </c>
      <c r="C1576" s="14">
        <v>40</v>
      </c>
      <c r="D1576" s="14">
        <v>55</v>
      </c>
      <c r="E1576" s="16" t="s">
        <v>1132</v>
      </c>
      <c r="F1576" s="15"/>
      <c r="G1576" s="13" t="s">
        <v>1815</v>
      </c>
    </row>
    <row r="1577" spans="1:7" ht="12.75" customHeight="1" hidden="1" outlineLevel="2">
      <c r="A1577" s="267"/>
      <c r="B1577" s="14">
        <v>81</v>
      </c>
      <c r="C1577" s="14">
        <v>40</v>
      </c>
      <c r="D1577" s="14">
        <v>57</v>
      </c>
      <c r="E1577" s="16" t="s">
        <v>432</v>
      </c>
      <c r="F1577" s="15"/>
      <c r="G1577" s="13" t="s">
        <v>1820</v>
      </c>
    </row>
    <row r="1578" spans="1:7" ht="12.75" customHeight="1" hidden="1" outlineLevel="2">
      <c r="A1578" s="267"/>
      <c r="B1578" s="14">
        <v>81</v>
      </c>
      <c r="C1578" s="14">
        <v>40</v>
      </c>
      <c r="D1578" s="14">
        <v>59</v>
      </c>
      <c r="E1578" s="16" t="s">
        <v>90</v>
      </c>
      <c r="F1578" s="15"/>
      <c r="G1578" s="13" t="s">
        <v>2147</v>
      </c>
    </row>
    <row r="1579" spans="1:7" ht="12.75" customHeight="1" hidden="1" outlineLevel="2">
      <c r="A1579" s="267"/>
      <c r="B1579" s="14">
        <v>81</v>
      </c>
      <c r="C1579" s="14">
        <v>40</v>
      </c>
      <c r="D1579" s="14">
        <v>61</v>
      </c>
      <c r="E1579" s="16" t="s">
        <v>634</v>
      </c>
      <c r="F1579" s="15"/>
      <c r="G1579" s="13" t="s">
        <v>1995</v>
      </c>
    </row>
    <row r="1580" spans="1:7" ht="12.75" customHeight="1" hidden="1" outlineLevel="2">
      <c r="A1580" s="267"/>
      <c r="B1580" s="14">
        <v>81</v>
      </c>
      <c r="C1580" s="14">
        <v>40</v>
      </c>
      <c r="D1580" s="14">
        <v>63</v>
      </c>
      <c r="E1580" s="16" t="s">
        <v>69</v>
      </c>
      <c r="F1580" s="15"/>
      <c r="G1580" s="13" t="s">
        <v>2148</v>
      </c>
    </row>
    <row r="1581" spans="1:6" ht="12.75" customHeight="1" outlineLevel="1" collapsed="1">
      <c r="A1581" s="267"/>
      <c r="B1581" s="28">
        <v>81</v>
      </c>
      <c r="C1581" s="28">
        <v>43</v>
      </c>
      <c r="D1581" s="28"/>
      <c r="E1581" s="30" t="s">
        <v>1133</v>
      </c>
      <c r="F1581" s="29" t="s">
        <v>66</v>
      </c>
    </row>
    <row r="1582" spans="1:7" ht="12.75" customHeight="1" hidden="1" outlineLevel="2">
      <c r="A1582" s="267"/>
      <c r="B1582" s="14">
        <v>81</v>
      </c>
      <c r="C1582" s="14">
        <v>43</v>
      </c>
      <c r="D1582" s="14">
        <v>51</v>
      </c>
      <c r="E1582" s="16" t="s">
        <v>471</v>
      </c>
      <c r="F1582" s="15"/>
      <c r="G1582" s="13" t="s">
        <v>2149</v>
      </c>
    </row>
    <row r="1583" spans="1:7" ht="12.75" customHeight="1" hidden="1" outlineLevel="2">
      <c r="A1583" s="267"/>
      <c r="B1583" s="14">
        <v>81</v>
      </c>
      <c r="C1583" s="14">
        <v>43</v>
      </c>
      <c r="D1583" s="14">
        <v>53</v>
      </c>
      <c r="E1583" s="16" t="s">
        <v>426</v>
      </c>
      <c r="F1583" s="15"/>
      <c r="G1583" s="13" t="s">
        <v>1779</v>
      </c>
    </row>
    <row r="1584" spans="1:7" ht="12.75" customHeight="1" hidden="1" outlineLevel="2">
      <c r="A1584" s="267"/>
      <c r="B1584" s="14">
        <v>81</v>
      </c>
      <c r="C1584" s="14">
        <v>43</v>
      </c>
      <c r="D1584" s="14">
        <v>55</v>
      </c>
      <c r="E1584" s="16" t="s">
        <v>1134</v>
      </c>
      <c r="F1584" s="15"/>
      <c r="G1584" s="13" t="s">
        <v>2091</v>
      </c>
    </row>
    <row r="1585" spans="1:7" ht="12.75" customHeight="1" hidden="1" outlineLevel="2">
      <c r="A1585" s="267"/>
      <c r="B1585" s="14">
        <v>81</v>
      </c>
      <c r="C1585" s="14">
        <v>43</v>
      </c>
      <c r="D1585" s="14">
        <v>57</v>
      </c>
      <c r="E1585" s="16" t="s">
        <v>350</v>
      </c>
      <c r="F1585" s="15"/>
      <c r="G1585" s="13" t="s">
        <v>2150</v>
      </c>
    </row>
    <row r="1586" spans="1:8" ht="12.75" customHeight="1" outlineLevel="1" collapsed="1">
      <c r="A1586" s="267"/>
      <c r="B1586" s="28">
        <v>81</v>
      </c>
      <c r="C1586" s="28">
        <v>46</v>
      </c>
      <c r="D1586" s="28"/>
      <c r="E1586" s="30" t="s">
        <v>1135</v>
      </c>
      <c r="F1586" s="107" t="s">
        <v>102</v>
      </c>
      <c r="G1586" s="111">
        <v>1</v>
      </c>
      <c r="H1586" s="111">
        <v>2009</v>
      </c>
    </row>
    <row r="1587" spans="1:7" ht="12.75" customHeight="1" hidden="1" outlineLevel="2">
      <c r="A1587" s="267"/>
      <c r="B1587" s="14">
        <v>81</v>
      </c>
      <c r="C1587" s="14">
        <v>46</v>
      </c>
      <c r="D1587" s="14">
        <v>51</v>
      </c>
      <c r="E1587" s="16" t="s">
        <v>1130</v>
      </c>
      <c r="F1587" s="15"/>
      <c r="G1587" s="120" t="s">
        <v>1996</v>
      </c>
    </row>
    <row r="1588" spans="1:7" ht="12.75" customHeight="1" hidden="1" outlineLevel="2">
      <c r="A1588" s="267"/>
      <c r="B1588" s="14">
        <v>81</v>
      </c>
      <c r="C1588" s="14">
        <v>46</v>
      </c>
      <c r="D1588" s="14">
        <v>53</v>
      </c>
      <c r="E1588" s="16" t="s">
        <v>1136</v>
      </c>
      <c r="F1588" s="15"/>
      <c r="G1588" s="13" t="s">
        <v>1816</v>
      </c>
    </row>
    <row r="1589" spans="1:7" ht="12.75" customHeight="1" hidden="1" outlineLevel="2">
      <c r="A1589" s="267"/>
      <c r="B1589" s="14">
        <v>81</v>
      </c>
      <c r="C1589" s="14">
        <v>46</v>
      </c>
      <c r="D1589" s="14">
        <v>55</v>
      </c>
      <c r="E1589" s="16" t="s">
        <v>1121</v>
      </c>
      <c r="F1589" s="15"/>
      <c r="G1589" s="13" t="s">
        <v>2151</v>
      </c>
    </row>
    <row r="1590" spans="1:7" ht="12.75" customHeight="1" hidden="1" outlineLevel="2">
      <c r="A1590" s="267"/>
      <c r="B1590" s="14">
        <v>81</v>
      </c>
      <c r="C1590" s="14">
        <v>46</v>
      </c>
      <c r="D1590" s="14">
        <v>57</v>
      </c>
      <c r="E1590" s="16" t="s">
        <v>166</v>
      </c>
      <c r="F1590" s="15"/>
      <c r="G1590" s="13" t="s">
        <v>2152</v>
      </c>
    </row>
    <row r="1591" spans="1:7" ht="12.75" customHeight="1" hidden="1" outlineLevel="2">
      <c r="A1591" s="267"/>
      <c r="B1591" s="14">
        <v>81</v>
      </c>
      <c r="C1591" s="14">
        <v>46</v>
      </c>
      <c r="D1591" s="14">
        <v>59</v>
      </c>
      <c r="E1591" s="16" t="s">
        <v>1137</v>
      </c>
      <c r="F1591" s="15"/>
      <c r="G1591" s="13" t="s">
        <v>2143</v>
      </c>
    </row>
    <row r="1592" spans="1:8" ht="13.5" customHeight="1" hidden="1" outlineLevel="2">
      <c r="A1592" s="267"/>
      <c r="B1592" s="14">
        <v>81</v>
      </c>
      <c r="C1592" s="14">
        <v>46</v>
      </c>
      <c r="D1592" s="14">
        <v>61</v>
      </c>
      <c r="E1592" s="108" t="s">
        <v>1738</v>
      </c>
      <c r="F1592" s="107"/>
      <c r="G1592" s="13">
        <v>1</v>
      </c>
      <c r="H1592" s="13">
        <v>2009</v>
      </c>
    </row>
    <row r="1593" spans="1:6" ht="12.75" customHeight="1" outlineLevel="1" collapsed="1">
      <c r="A1593" s="267"/>
      <c r="B1593" s="28">
        <v>81</v>
      </c>
      <c r="C1593" s="28">
        <v>49</v>
      </c>
      <c r="D1593" s="28"/>
      <c r="E1593" s="30" t="s">
        <v>1138</v>
      </c>
      <c r="F1593" s="29" t="s">
        <v>66</v>
      </c>
    </row>
    <row r="1594" spans="1:7" ht="12.75" customHeight="1" hidden="1" outlineLevel="2">
      <c r="A1594" s="267"/>
      <c r="B1594" s="14">
        <v>81</v>
      </c>
      <c r="C1594" s="14">
        <v>49</v>
      </c>
      <c r="D1594" s="14">
        <v>51</v>
      </c>
      <c r="E1594" s="16" t="s">
        <v>85</v>
      </c>
      <c r="F1594" s="15"/>
      <c r="G1594" s="13" t="s">
        <v>2153</v>
      </c>
    </row>
    <row r="1595" spans="1:7" ht="12.75" customHeight="1" hidden="1" outlineLevel="2">
      <c r="A1595" s="267"/>
      <c r="B1595" s="14">
        <v>81</v>
      </c>
      <c r="C1595" s="14">
        <v>49</v>
      </c>
      <c r="D1595" s="14">
        <v>53</v>
      </c>
      <c r="E1595" s="16" t="s">
        <v>1139</v>
      </c>
      <c r="F1595" s="15"/>
      <c r="G1595" s="13" t="s">
        <v>1768</v>
      </c>
    </row>
    <row r="1596" spans="1:7" ht="12.75" customHeight="1" hidden="1" outlineLevel="2">
      <c r="A1596" s="267"/>
      <c r="B1596" s="14">
        <v>81</v>
      </c>
      <c r="C1596" s="14">
        <v>49</v>
      </c>
      <c r="D1596" s="14">
        <v>55</v>
      </c>
      <c r="E1596" s="16" t="s">
        <v>1140</v>
      </c>
      <c r="F1596" s="15"/>
      <c r="G1596" s="13" t="s">
        <v>2154</v>
      </c>
    </row>
    <row r="1597" spans="1:7" ht="12.75" customHeight="1" hidden="1" outlineLevel="2">
      <c r="A1597" s="267"/>
      <c r="B1597" s="14">
        <v>81</v>
      </c>
      <c r="C1597" s="14">
        <v>49</v>
      </c>
      <c r="D1597" s="14">
        <v>57</v>
      </c>
      <c r="E1597" s="16" t="s">
        <v>1141</v>
      </c>
      <c r="F1597" s="15"/>
      <c r="G1597" s="13" t="s">
        <v>2155</v>
      </c>
    </row>
    <row r="1598" spans="1:6" ht="12.75" customHeight="1" outlineLevel="1" collapsed="1">
      <c r="A1598" s="267"/>
      <c r="B1598" s="28">
        <v>81</v>
      </c>
      <c r="C1598" s="28">
        <v>52</v>
      </c>
      <c r="D1598" s="28"/>
      <c r="E1598" s="30" t="s">
        <v>1142</v>
      </c>
      <c r="F1598" s="29" t="s">
        <v>102</v>
      </c>
    </row>
    <row r="1599" spans="1:7" ht="12.75" customHeight="1" hidden="1" outlineLevel="2">
      <c r="A1599" s="267"/>
      <c r="B1599" s="14">
        <v>81</v>
      </c>
      <c r="C1599" s="14">
        <v>52</v>
      </c>
      <c r="D1599" s="14">
        <v>51</v>
      </c>
      <c r="E1599" s="16" t="s">
        <v>681</v>
      </c>
      <c r="F1599" s="15"/>
      <c r="G1599" s="13" t="s">
        <v>2156</v>
      </c>
    </row>
    <row r="1600" spans="1:7" ht="12.75" customHeight="1" hidden="1" outlineLevel="2">
      <c r="A1600" s="267"/>
      <c r="B1600" s="14">
        <v>81</v>
      </c>
      <c r="C1600" s="14">
        <v>52</v>
      </c>
      <c r="D1600" s="14">
        <v>53</v>
      </c>
      <c r="E1600" s="16" t="s">
        <v>1143</v>
      </c>
      <c r="F1600" s="15"/>
      <c r="G1600" s="13" t="s">
        <v>2157</v>
      </c>
    </row>
    <row r="1601" spans="1:7" ht="12.75" customHeight="1" hidden="1" outlineLevel="2">
      <c r="A1601" s="267"/>
      <c r="B1601" s="14">
        <v>81</v>
      </c>
      <c r="C1601" s="14">
        <v>52</v>
      </c>
      <c r="D1601" s="14">
        <v>55</v>
      </c>
      <c r="E1601" s="16" t="s">
        <v>1144</v>
      </c>
      <c r="F1601" s="15"/>
      <c r="G1601" s="13" t="s">
        <v>2158</v>
      </c>
    </row>
    <row r="1602" spans="1:7" ht="12.75" customHeight="1" hidden="1" outlineLevel="2">
      <c r="A1602" s="267"/>
      <c r="B1602" s="14">
        <v>81</v>
      </c>
      <c r="C1602" s="14">
        <v>52</v>
      </c>
      <c r="D1602" s="14">
        <v>57</v>
      </c>
      <c r="E1602" s="16" t="s">
        <v>298</v>
      </c>
      <c r="F1602" s="15"/>
      <c r="G1602" s="13" t="s">
        <v>2159</v>
      </c>
    </row>
    <row r="1603" spans="1:7" ht="12.75" customHeight="1" hidden="1" outlineLevel="2">
      <c r="A1603" s="267"/>
      <c r="B1603" s="14">
        <v>81</v>
      </c>
      <c r="C1603" s="14">
        <v>52</v>
      </c>
      <c r="D1603" s="14">
        <v>59</v>
      </c>
      <c r="E1603" s="16" t="s">
        <v>1145</v>
      </c>
      <c r="F1603" s="15"/>
      <c r="G1603" s="13" t="s">
        <v>1820</v>
      </c>
    </row>
    <row r="1604" spans="1:6" ht="13.5" customHeight="1" outlineLevel="1" collapsed="1">
      <c r="A1604" s="267"/>
      <c r="B1604" s="28">
        <v>81</v>
      </c>
      <c r="C1604" s="28">
        <v>55</v>
      </c>
      <c r="D1604" s="28"/>
      <c r="E1604" s="30" t="s">
        <v>1146</v>
      </c>
      <c r="F1604" s="29" t="s">
        <v>66</v>
      </c>
    </row>
    <row r="1605" spans="1:7" ht="12.75" customHeight="1" hidden="1" outlineLevel="2">
      <c r="A1605" s="267"/>
      <c r="B1605" s="14">
        <v>81</v>
      </c>
      <c r="C1605" s="14">
        <v>55</v>
      </c>
      <c r="D1605" s="14">
        <v>51</v>
      </c>
      <c r="E1605" s="16" t="s">
        <v>760</v>
      </c>
      <c r="F1605" s="15"/>
      <c r="G1605" s="13" t="s">
        <v>1774</v>
      </c>
    </row>
    <row r="1606" spans="1:7" ht="12.75" customHeight="1" hidden="1" outlineLevel="2">
      <c r="A1606" s="267"/>
      <c r="B1606" s="14">
        <v>81</v>
      </c>
      <c r="C1606" s="14">
        <v>55</v>
      </c>
      <c r="D1606" s="14">
        <v>53</v>
      </c>
      <c r="E1606" s="16" t="s">
        <v>195</v>
      </c>
      <c r="F1606" s="15"/>
      <c r="G1606" s="13" t="s">
        <v>1834</v>
      </c>
    </row>
    <row r="1607" spans="1:7" ht="12.75" customHeight="1" hidden="1" outlineLevel="2">
      <c r="A1607" s="267"/>
      <c r="B1607" s="14">
        <v>81</v>
      </c>
      <c r="C1607" s="14">
        <v>55</v>
      </c>
      <c r="D1607" s="14">
        <v>55</v>
      </c>
      <c r="E1607" s="16" t="s">
        <v>1104</v>
      </c>
      <c r="F1607" s="15"/>
      <c r="G1607" s="13" t="s">
        <v>1996</v>
      </c>
    </row>
    <row r="1608" spans="1:7" ht="12.75" customHeight="1" hidden="1" outlineLevel="2">
      <c r="A1608" s="267"/>
      <c r="B1608" s="14">
        <v>81</v>
      </c>
      <c r="C1608" s="14">
        <v>55</v>
      </c>
      <c r="D1608" s="14">
        <v>57</v>
      </c>
      <c r="E1608" s="16" t="s">
        <v>974</v>
      </c>
      <c r="F1608" s="15"/>
      <c r="G1608" s="13" t="s">
        <v>2009</v>
      </c>
    </row>
    <row r="1609" spans="1:6" ht="12.75" customHeight="1" outlineLevel="1" collapsed="1">
      <c r="A1609" s="267"/>
      <c r="B1609" s="28">
        <v>81</v>
      </c>
      <c r="C1609" s="28">
        <v>58</v>
      </c>
      <c r="D1609" s="28"/>
      <c r="E1609" s="30" t="s">
        <v>1147</v>
      </c>
      <c r="F1609" s="29" t="s">
        <v>66</v>
      </c>
    </row>
    <row r="1610" spans="1:7" ht="12.75" customHeight="1" hidden="1" outlineLevel="2">
      <c r="A1610" s="267"/>
      <c r="B1610" s="14">
        <v>81</v>
      </c>
      <c r="C1610" s="14">
        <v>58</v>
      </c>
      <c r="D1610" s="14">
        <v>51</v>
      </c>
      <c r="E1610" s="16" t="s">
        <v>1148</v>
      </c>
      <c r="F1610" s="15"/>
      <c r="G1610" s="13" t="s">
        <v>1996</v>
      </c>
    </row>
    <row r="1611" spans="1:7" ht="12.75" customHeight="1" hidden="1" outlineLevel="2">
      <c r="A1611" s="267"/>
      <c r="B1611" s="14">
        <v>81</v>
      </c>
      <c r="C1611" s="14">
        <v>58</v>
      </c>
      <c r="D1611" s="14">
        <v>53</v>
      </c>
      <c r="E1611" s="16" t="s">
        <v>1149</v>
      </c>
      <c r="F1611" s="15"/>
      <c r="G1611" s="13" t="s">
        <v>2160</v>
      </c>
    </row>
    <row r="1612" spans="1:7" ht="12.75" customHeight="1" hidden="1" outlineLevel="2">
      <c r="A1612" s="267"/>
      <c r="B1612" s="14">
        <v>81</v>
      </c>
      <c r="C1612" s="14">
        <v>58</v>
      </c>
      <c r="D1612" s="14">
        <v>55</v>
      </c>
      <c r="E1612" s="16" t="s">
        <v>1150</v>
      </c>
      <c r="F1612" s="15"/>
      <c r="G1612" s="13" t="s">
        <v>1996</v>
      </c>
    </row>
    <row r="1613" spans="1:7" ht="12.75" customHeight="1" hidden="1" outlineLevel="2">
      <c r="A1613" s="267"/>
      <c r="B1613" s="14">
        <v>81</v>
      </c>
      <c r="C1613" s="14">
        <v>58</v>
      </c>
      <c r="D1613" s="14">
        <v>57</v>
      </c>
      <c r="E1613" s="16" t="s">
        <v>1151</v>
      </c>
      <c r="F1613" s="15"/>
      <c r="G1613" s="13" t="s">
        <v>1999</v>
      </c>
    </row>
    <row r="1614" spans="1:6" ht="12.75" customHeight="1" outlineLevel="1" collapsed="1">
      <c r="A1614" s="267"/>
      <c r="B1614" s="28">
        <v>81</v>
      </c>
      <c r="C1614" s="28">
        <v>61</v>
      </c>
      <c r="D1614" s="28"/>
      <c r="E1614" s="30" t="s">
        <v>1152</v>
      </c>
      <c r="F1614" s="29" t="s">
        <v>102</v>
      </c>
    </row>
    <row r="1615" spans="1:7" ht="12.75" customHeight="1" hidden="1" outlineLevel="2">
      <c r="A1615" s="267"/>
      <c r="B1615" s="14">
        <v>81</v>
      </c>
      <c r="C1615" s="14">
        <v>61</v>
      </c>
      <c r="D1615" s="14">
        <v>51</v>
      </c>
      <c r="E1615" s="16" t="s">
        <v>1153</v>
      </c>
      <c r="F1615" s="15"/>
      <c r="G1615" s="13" t="s">
        <v>2161</v>
      </c>
    </row>
    <row r="1616" spans="1:7" ht="12.75" customHeight="1" hidden="1" outlineLevel="2">
      <c r="A1616" s="267"/>
      <c r="B1616" s="14">
        <v>81</v>
      </c>
      <c r="C1616" s="14">
        <v>61</v>
      </c>
      <c r="D1616" s="14">
        <v>53</v>
      </c>
      <c r="E1616" s="16" t="s">
        <v>73</v>
      </c>
      <c r="F1616" s="15"/>
      <c r="G1616" s="13" t="s">
        <v>1822</v>
      </c>
    </row>
    <row r="1617" spans="1:7" ht="12.75" customHeight="1" hidden="1" outlineLevel="2">
      <c r="A1617" s="267"/>
      <c r="B1617" s="14">
        <v>81</v>
      </c>
      <c r="C1617" s="14">
        <v>61</v>
      </c>
      <c r="D1617" s="14">
        <v>55</v>
      </c>
      <c r="E1617" s="16" t="s">
        <v>1154</v>
      </c>
      <c r="F1617" s="15"/>
      <c r="G1617" s="13" t="s">
        <v>1930</v>
      </c>
    </row>
    <row r="1618" spans="1:7" ht="12.75" customHeight="1" hidden="1" outlineLevel="2">
      <c r="A1618" s="267"/>
      <c r="B1618" s="14">
        <v>81</v>
      </c>
      <c r="C1618" s="14">
        <v>61</v>
      </c>
      <c r="D1618" s="14">
        <v>57</v>
      </c>
      <c r="E1618" s="16" t="s">
        <v>230</v>
      </c>
      <c r="F1618" s="15"/>
      <c r="G1618" s="13" t="s">
        <v>2162</v>
      </c>
    </row>
    <row r="1619" spans="1:7" ht="12.75" customHeight="1" hidden="1" outlineLevel="2">
      <c r="A1619" s="267"/>
      <c r="B1619" s="14">
        <v>81</v>
      </c>
      <c r="C1619" s="14">
        <v>61</v>
      </c>
      <c r="D1619" s="14">
        <v>59</v>
      </c>
      <c r="E1619" s="16" t="s">
        <v>1155</v>
      </c>
      <c r="F1619" s="15"/>
      <c r="G1619" s="13" t="s">
        <v>2163</v>
      </c>
    </row>
    <row r="1620" spans="1:6" ht="12.75" customHeight="1" outlineLevel="1" collapsed="1">
      <c r="A1620" s="267"/>
      <c r="B1620" s="28">
        <v>81</v>
      </c>
      <c r="C1620" s="28">
        <v>64</v>
      </c>
      <c r="D1620" s="28"/>
      <c r="E1620" s="30" t="s">
        <v>1156</v>
      </c>
      <c r="F1620" s="29" t="s">
        <v>66</v>
      </c>
    </row>
    <row r="1621" spans="1:6" ht="12.75" customHeight="1" hidden="1" outlineLevel="2">
      <c r="A1621" s="267" t="s">
        <v>1084</v>
      </c>
      <c r="B1621" s="14">
        <v>81</v>
      </c>
      <c r="C1621" s="14">
        <v>64</v>
      </c>
      <c r="D1621" s="14">
        <v>51</v>
      </c>
      <c r="E1621" s="16" t="s">
        <v>681</v>
      </c>
      <c r="F1621" s="15"/>
    </row>
    <row r="1622" spans="1:6" ht="12.75" customHeight="1" hidden="1" outlineLevel="2">
      <c r="A1622" s="267"/>
      <c r="B1622" s="14">
        <v>81</v>
      </c>
      <c r="C1622" s="14">
        <v>64</v>
      </c>
      <c r="D1622" s="14">
        <v>53</v>
      </c>
      <c r="E1622" s="16" t="s">
        <v>207</v>
      </c>
      <c r="F1622" s="15"/>
    </row>
    <row r="1623" spans="1:6" ht="12.75" customHeight="1" hidden="1" outlineLevel="2">
      <c r="A1623" s="267"/>
      <c r="B1623" s="14">
        <v>81</v>
      </c>
      <c r="C1623" s="14">
        <v>64</v>
      </c>
      <c r="D1623" s="14">
        <v>55</v>
      </c>
      <c r="E1623" s="16" t="s">
        <v>1157</v>
      </c>
      <c r="F1623" s="15"/>
    </row>
    <row r="1624" spans="1:6" ht="12.75" customHeight="1" hidden="1" outlineLevel="2">
      <c r="A1624" s="267"/>
      <c r="B1624" s="14">
        <v>81</v>
      </c>
      <c r="C1624" s="14">
        <v>64</v>
      </c>
      <c r="D1624" s="14">
        <v>57</v>
      </c>
      <c r="E1624" s="16" t="s">
        <v>324</v>
      </c>
      <c r="F1624" s="15"/>
    </row>
    <row r="1625" spans="1:6" ht="12.75" customHeight="1" outlineLevel="1" collapsed="1">
      <c r="A1625" s="267"/>
      <c r="B1625" s="28">
        <v>81</v>
      </c>
      <c r="C1625" s="28">
        <v>67</v>
      </c>
      <c r="D1625" s="28"/>
      <c r="E1625" s="30" t="s">
        <v>1158</v>
      </c>
      <c r="F1625" s="29" t="s">
        <v>102</v>
      </c>
    </row>
    <row r="1626" spans="1:7" ht="12.75" customHeight="1" hidden="1" outlineLevel="2">
      <c r="A1626" s="267"/>
      <c r="B1626" s="14">
        <v>81</v>
      </c>
      <c r="C1626" s="14">
        <v>67</v>
      </c>
      <c r="D1626" s="14">
        <v>51</v>
      </c>
      <c r="E1626" s="16" t="s">
        <v>1159</v>
      </c>
      <c r="F1626" s="15"/>
      <c r="G1626" s="13" t="s">
        <v>1815</v>
      </c>
    </row>
    <row r="1627" spans="1:7" ht="12.75" customHeight="1" hidden="1" outlineLevel="2">
      <c r="A1627" s="267"/>
      <c r="B1627" s="14">
        <v>81</v>
      </c>
      <c r="C1627" s="14">
        <v>67</v>
      </c>
      <c r="D1627" s="14">
        <v>53</v>
      </c>
      <c r="E1627" s="16" t="s">
        <v>1160</v>
      </c>
      <c r="F1627" s="15"/>
      <c r="G1627" s="13" t="s">
        <v>2164</v>
      </c>
    </row>
    <row r="1628" spans="1:7" ht="12.75" customHeight="1" hidden="1" outlineLevel="2">
      <c r="A1628" s="267"/>
      <c r="B1628" s="14">
        <v>81</v>
      </c>
      <c r="C1628" s="14">
        <v>67</v>
      </c>
      <c r="D1628" s="14">
        <v>55</v>
      </c>
      <c r="E1628" s="16" t="s">
        <v>260</v>
      </c>
      <c r="F1628" s="15"/>
      <c r="G1628" s="13" t="s">
        <v>2165</v>
      </c>
    </row>
    <row r="1629" spans="1:7" ht="12.75" customHeight="1" hidden="1" outlineLevel="2">
      <c r="A1629" s="267"/>
      <c r="B1629" s="14">
        <v>81</v>
      </c>
      <c r="C1629" s="14">
        <v>67</v>
      </c>
      <c r="D1629" s="14">
        <v>57</v>
      </c>
      <c r="E1629" s="16" t="s">
        <v>1161</v>
      </c>
      <c r="F1629" s="15"/>
      <c r="G1629" s="13" t="s">
        <v>1998</v>
      </c>
    </row>
    <row r="1630" spans="1:7" ht="12.75" customHeight="1" hidden="1" outlineLevel="2">
      <c r="A1630" s="267"/>
      <c r="B1630" s="14">
        <v>81</v>
      </c>
      <c r="C1630" s="14">
        <v>67</v>
      </c>
      <c r="D1630" s="14">
        <v>59</v>
      </c>
      <c r="E1630" s="16" t="s">
        <v>69</v>
      </c>
      <c r="F1630" s="15"/>
      <c r="G1630" s="13" t="s">
        <v>2166</v>
      </c>
    </row>
    <row r="1631" spans="1:6" ht="12.75" customHeight="1" outlineLevel="1" collapsed="1">
      <c r="A1631" s="267"/>
      <c r="B1631" s="28">
        <v>81</v>
      </c>
      <c r="C1631" s="28">
        <v>70</v>
      </c>
      <c r="D1631" s="28"/>
      <c r="E1631" s="30" t="s">
        <v>1162</v>
      </c>
      <c r="F1631" s="29" t="s">
        <v>102</v>
      </c>
    </row>
    <row r="1632" spans="1:7" ht="12.75" customHeight="1" hidden="1" outlineLevel="2">
      <c r="A1632" s="267"/>
      <c r="B1632" s="14">
        <v>81</v>
      </c>
      <c r="C1632" s="14">
        <v>70</v>
      </c>
      <c r="D1632" s="14">
        <v>51</v>
      </c>
      <c r="E1632" s="16" t="s">
        <v>73</v>
      </c>
      <c r="F1632" s="15"/>
      <c r="G1632" s="13" t="s">
        <v>2167</v>
      </c>
    </row>
    <row r="1633" spans="1:7" ht="12.75" customHeight="1" hidden="1" outlineLevel="2">
      <c r="A1633" s="267"/>
      <c r="B1633" s="14">
        <v>81</v>
      </c>
      <c r="C1633" s="14">
        <v>70</v>
      </c>
      <c r="D1633" s="14">
        <v>53</v>
      </c>
      <c r="E1633" s="16" t="s">
        <v>1163</v>
      </c>
      <c r="F1633" s="15"/>
      <c r="G1633" s="13" t="s">
        <v>2168</v>
      </c>
    </row>
    <row r="1634" spans="1:7" ht="12.75" customHeight="1" hidden="1" outlineLevel="2">
      <c r="A1634" s="267"/>
      <c r="B1634" s="14">
        <v>81</v>
      </c>
      <c r="C1634" s="14">
        <v>70</v>
      </c>
      <c r="D1634" s="14">
        <v>55</v>
      </c>
      <c r="E1634" s="16" t="s">
        <v>1164</v>
      </c>
      <c r="F1634" s="15"/>
      <c r="G1634" s="13" t="s">
        <v>1822</v>
      </c>
    </row>
    <row r="1635" spans="1:7" ht="12.75" customHeight="1" hidden="1" outlineLevel="2">
      <c r="A1635" s="267"/>
      <c r="B1635" s="14">
        <v>81</v>
      </c>
      <c r="C1635" s="14">
        <v>70</v>
      </c>
      <c r="D1635" s="14">
        <v>57</v>
      </c>
      <c r="E1635" s="16" t="s">
        <v>1165</v>
      </c>
      <c r="F1635" s="15"/>
      <c r="G1635" s="13" t="s">
        <v>1937</v>
      </c>
    </row>
    <row r="1636" spans="1:7" ht="12.75" customHeight="1" hidden="1" outlineLevel="2">
      <c r="A1636" s="267"/>
      <c r="B1636" s="14">
        <v>81</v>
      </c>
      <c r="C1636" s="14">
        <v>70</v>
      </c>
      <c r="D1636" s="14">
        <v>59</v>
      </c>
      <c r="E1636" s="16" t="s">
        <v>324</v>
      </c>
      <c r="F1636" s="15"/>
      <c r="G1636" s="13" t="s">
        <v>2055</v>
      </c>
    </row>
    <row r="1637" spans="1:9" ht="12">
      <c r="A1637" s="267"/>
      <c r="B1637" s="138">
        <v>82</v>
      </c>
      <c r="C1637" s="40"/>
      <c r="D1637" s="40"/>
      <c r="E1637" s="41" t="s">
        <v>1376</v>
      </c>
      <c r="F1637" s="42" t="s">
        <v>1166</v>
      </c>
      <c r="I1637" s="121"/>
    </row>
    <row r="1638" spans="1:6" ht="12.75" customHeight="1" outlineLevel="1" collapsed="1">
      <c r="A1638" s="267"/>
      <c r="B1638" s="28">
        <v>82</v>
      </c>
      <c r="C1638" s="94" t="s">
        <v>0</v>
      </c>
      <c r="D1638" s="28"/>
      <c r="E1638" s="30" t="s">
        <v>1167</v>
      </c>
      <c r="F1638" s="29" t="s">
        <v>77</v>
      </c>
    </row>
    <row r="1639" spans="1:7" ht="12.75" customHeight="1" hidden="1" outlineLevel="2">
      <c r="A1639" s="267"/>
      <c r="B1639" s="14">
        <v>82</v>
      </c>
      <c r="C1639" s="95">
        <v>1</v>
      </c>
      <c r="D1639" s="14">
        <v>51</v>
      </c>
      <c r="E1639" s="16" t="s">
        <v>1149</v>
      </c>
      <c r="F1639" s="15"/>
      <c r="G1639" s="13" t="s">
        <v>1996</v>
      </c>
    </row>
    <row r="1640" spans="1:7" ht="12.75" customHeight="1" hidden="1" outlineLevel="2">
      <c r="A1640" s="267"/>
      <c r="B1640" s="14">
        <v>82</v>
      </c>
      <c r="C1640" s="95">
        <v>1</v>
      </c>
      <c r="D1640" s="14">
        <v>53</v>
      </c>
      <c r="E1640" s="16" t="s">
        <v>1168</v>
      </c>
      <c r="F1640" s="15"/>
      <c r="G1640" s="13" t="s">
        <v>1996</v>
      </c>
    </row>
    <row r="1641" spans="1:7" ht="12.75" customHeight="1" hidden="1" outlineLevel="2">
      <c r="A1641" s="267"/>
      <c r="B1641" s="14">
        <v>82</v>
      </c>
      <c r="C1641" s="95">
        <v>1</v>
      </c>
      <c r="D1641" s="14">
        <v>55</v>
      </c>
      <c r="E1641" s="16" t="s">
        <v>73</v>
      </c>
      <c r="F1641" s="15"/>
      <c r="G1641" s="13" t="s">
        <v>1996</v>
      </c>
    </row>
    <row r="1642" spans="1:7" ht="12.75" customHeight="1" hidden="1" outlineLevel="2">
      <c r="A1642" s="267"/>
      <c r="B1642" s="14">
        <v>82</v>
      </c>
      <c r="C1642" s="95">
        <v>1</v>
      </c>
      <c r="D1642" s="14">
        <v>57</v>
      </c>
      <c r="E1642" s="16" t="s">
        <v>67</v>
      </c>
      <c r="F1642" s="15"/>
      <c r="G1642" s="13" t="s">
        <v>2034</v>
      </c>
    </row>
    <row r="1643" spans="1:7" ht="12.75" customHeight="1" hidden="1" outlineLevel="2">
      <c r="A1643" s="267"/>
      <c r="B1643" s="14">
        <v>82</v>
      </c>
      <c r="C1643" s="95">
        <v>1</v>
      </c>
      <c r="D1643" s="14">
        <v>59</v>
      </c>
      <c r="E1643" s="16" t="s">
        <v>90</v>
      </c>
      <c r="F1643" s="15"/>
      <c r="G1643" s="13" t="s">
        <v>1963</v>
      </c>
    </row>
    <row r="1644" spans="1:7" ht="12.75" customHeight="1" hidden="1" outlineLevel="2">
      <c r="A1644" s="267"/>
      <c r="B1644" s="14">
        <v>82</v>
      </c>
      <c r="C1644" s="95">
        <v>1</v>
      </c>
      <c r="D1644" s="14">
        <v>61</v>
      </c>
      <c r="E1644" s="16" t="s">
        <v>1169</v>
      </c>
      <c r="F1644" s="15"/>
      <c r="G1644" s="13" t="s">
        <v>1995</v>
      </c>
    </row>
    <row r="1645" spans="1:6" ht="12.75" customHeight="1" outlineLevel="1" collapsed="1">
      <c r="A1645" s="267"/>
      <c r="B1645" s="28">
        <v>82</v>
      </c>
      <c r="C1645" s="94" t="s">
        <v>3</v>
      </c>
      <c r="D1645" s="28"/>
      <c r="E1645" s="30" t="s">
        <v>1170</v>
      </c>
      <c r="F1645" s="29" t="s">
        <v>66</v>
      </c>
    </row>
    <row r="1646" spans="1:7" ht="12.75" customHeight="1" hidden="1" outlineLevel="2">
      <c r="A1646" s="267"/>
      <c r="B1646" s="14">
        <v>82</v>
      </c>
      <c r="C1646" s="95">
        <v>4</v>
      </c>
      <c r="D1646" s="14">
        <v>51</v>
      </c>
      <c r="E1646" s="16" t="s">
        <v>708</v>
      </c>
      <c r="F1646" s="15"/>
      <c r="G1646" s="13" t="s">
        <v>2035</v>
      </c>
    </row>
    <row r="1647" spans="1:7" ht="12.75" customHeight="1" hidden="1" outlineLevel="2">
      <c r="A1647" s="267"/>
      <c r="B1647" s="14">
        <v>82</v>
      </c>
      <c r="C1647" s="95">
        <v>4</v>
      </c>
      <c r="D1647" s="14">
        <v>53</v>
      </c>
      <c r="E1647" s="16" t="s">
        <v>170</v>
      </c>
      <c r="F1647" s="15"/>
      <c r="G1647" s="13" t="s">
        <v>2036</v>
      </c>
    </row>
    <row r="1648" spans="1:7" ht="12.75" customHeight="1" hidden="1" outlineLevel="2">
      <c r="A1648" s="267"/>
      <c r="B1648" s="14">
        <v>82</v>
      </c>
      <c r="C1648" s="95">
        <v>4</v>
      </c>
      <c r="D1648" s="14">
        <v>55</v>
      </c>
      <c r="E1648" s="16" t="s">
        <v>426</v>
      </c>
      <c r="F1648" s="15"/>
      <c r="G1648" s="13" t="s">
        <v>2037</v>
      </c>
    </row>
    <row r="1649" spans="1:7" ht="12.75" customHeight="1" hidden="1" outlineLevel="2">
      <c r="A1649" s="267"/>
      <c r="B1649" s="14">
        <v>82</v>
      </c>
      <c r="C1649" s="95">
        <v>4</v>
      </c>
      <c r="D1649" s="14">
        <v>57</v>
      </c>
      <c r="E1649" s="16" t="s">
        <v>516</v>
      </c>
      <c r="F1649" s="15"/>
      <c r="G1649" s="13" t="s">
        <v>1779</v>
      </c>
    </row>
    <row r="1650" spans="1:6" ht="12.75" customHeight="1" outlineLevel="1" collapsed="1">
      <c r="A1650" s="267"/>
      <c r="B1650" s="28">
        <v>82</v>
      </c>
      <c r="C1650" s="94" t="s">
        <v>2</v>
      </c>
      <c r="D1650" s="28"/>
      <c r="E1650" s="30" t="s">
        <v>76</v>
      </c>
      <c r="F1650" s="29" t="s">
        <v>77</v>
      </c>
    </row>
    <row r="1651" spans="1:7" ht="12.75" customHeight="1" hidden="1" outlineLevel="2">
      <c r="A1651" s="267"/>
      <c r="B1651" s="14">
        <v>82</v>
      </c>
      <c r="C1651" s="14">
        <v>7</v>
      </c>
      <c r="D1651" s="14">
        <v>51</v>
      </c>
      <c r="E1651" s="16" t="s">
        <v>1171</v>
      </c>
      <c r="F1651" s="15"/>
      <c r="G1651" s="13" t="s">
        <v>2038</v>
      </c>
    </row>
    <row r="1652" spans="1:7" ht="12.75" customHeight="1" hidden="1" outlineLevel="2">
      <c r="A1652" s="267"/>
      <c r="B1652" s="14">
        <v>82</v>
      </c>
      <c r="C1652" s="14">
        <v>7</v>
      </c>
      <c r="D1652" s="14">
        <v>53</v>
      </c>
      <c r="E1652" s="16" t="s">
        <v>1172</v>
      </c>
      <c r="F1652" s="15"/>
      <c r="G1652" s="13" t="s">
        <v>2039</v>
      </c>
    </row>
    <row r="1653" spans="1:7" ht="12.75" customHeight="1" hidden="1" outlineLevel="2">
      <c r="A1653" s="267"/>
      <c r="B1653" s="14">
        <v>82</v>
      </c>
      <c r="C1653" s="14">
        <v>7</v>
      </c>
      <c r="D1653" s="14">
        <v>55</v>
      </c>
      <c r="E1653" s="16" t="s">
        <v>1173</v>
      </c>
      <c r="F1653" s="15"/>
      <c r="G1653" s="13" t="s">
        <v>1999</v>
      </c>
    </row>
    <row r="1654" spans="1:7" ht="12.75" customHeight="1" hidden="1" outlineLevel="2">
      <c r="A1654" s="267"/>
      <c r="B1654" s="14">
        <v>82</v>
      </c>
      <c r="C1654" s="14">
        <v>7</v>
      </c>
      <c r="D1654" s="14">
        <v>57</v>
      </c>
      <c r="E1654" s="16" t="s">
        <v>1149</v>
      </c>
      <c r="F1654" s="15"/>
      <c r="G1654" s="13" t="s">
        <v>2040</v>
      </c>
    </row>
    <row r="1655" spans="1:7" ht="12.75" customHeight="1" hidden="1" outlineLevel="2">
      <c r="A1655" s="267"/>
      <c r="B1655" s="14">
        <v>82</v>
      </c>
      <c r="C1655" s="14">
        <v>7</v>
      </c>
      <c r="D1655" s="14">
        <v>59</v>
      </c>
      <c r="E1655" s="16" t="s">
        <v>1174</v>
      </c>
      <c r="F1655" s="15"/>
      <c r="G1655" s="13" t="s">
        <v>2041</v>
      </c>
    </row>
    <row r="1656" spans="1:7" ht="12.75" customHeight="1" hidden="1" outlineLevel="2">
      <c r="A1656" s="267"/>
      <c r="B1656" s="14">
        <v>82</v>
      </c>
      <c r="C1656" s="14">
        <v>7</v>
      </c>
      <c r="D1656" s="14">
        <v>61</v>
      </c>
      <c r="E1656" s="16" t="s">
        <v>1175</v>
      </c>
      <c r="F1656" s="15"/>
      <c r="G1656" s="13" t="s">
        <v>2042</v>
      </c>
    </row>
    <row r="1657" spans="1:6" ht="12.75" customHeight="1" outlineLevel="1" collapsed="1">
      <c r="A1657" s="267"/>
      <c r="B1657" s="28">
        <v>82</v>
      </c>
      <c r="C1657" s="28">
        <v>10</v>
      </c>
      <c r="D1657" s="28"/>
      <c r="E1657" s="30" t="s">
        <v>1176</v>
      </c>
      <c r="F1657" s="29" t="s">
        <v>102</v>
      </c>
    </row>
    <row r="1658" spans="1:7" ht="12.75" customHeight="1" hidden="1" outlineLevel="2">
      <c r="A1658" s="267"/>
      <c r="B1658" s="14">
        <v>82</v>
      </c>
      <c r="C1658" s="14">
        <v>10</v>
      </c>
      <c r="D1658" s="14">
        <v>51</v>
      </c>
      <c r="E1658" s="16" t="s">
        <v>1177</v>
      </c>
      <c r="F1658" s="15"/>
      <c r="G1658" s="13" t="s">
        <v>1233</v>
      </c>
    </row>
    <row r="1659" spans="1:7" ht="12.75" customHeight="1" hidden="1" outlineLevel="2">
      <c r="A1659" s="267"/>
      <c r="B1659" s="14">
        <v>82</v>
      </c>
      <c r="C1659" s="14">
        <v>10</v>
      </c>
      <c r="D1659" s="14">
        <v>53</v>
      </c>
      <c r="E1659" s="16" t="s">
        <v>1178</v>
      </c>
      <c r="F1659" s="15"/>
      <c r="G1659" s="13" t="s">
        <v>1234</v>
      </c>
    </row>
    <row r="1660" spans="1:7" ht="12.75" customHeight="1" hidden="1" outlineLevel="2">
      <c r="A1660" s="267"/>
      <c r="B1660" s="14">
        <v>82</v>
      </c>
      <c r="C1660" s="14">
        <v>10</v>
      </c>
      <c r="D1660" s="14">
        <v>55</v>
      </c>
      <c r="E1660" s="16" t="s">
        <v>1032</v>
      </c>
      <c r="F1660" s="15"/>
      <c r="G1660" s="13" t="s">
        <v>1235</v>
      </c>
    </row>
    <row r="1661" spans="1:7" ht="12.75" customHeight="1" hidden="1" outlineLevel="2">
      <c r="A1661" s="267"/>
      <c r="B1661" s="14">
        <v>82</v>
      </c>
      <c r="C1661" s="14">
        <v>10</v>
      </c>
      <c r="D1661" s="14">
        <v>57</v>
      </c>
      <c r="E1661" s="16" t="s">
        <v>1179</v>
      </c>
      <c r="F1661" s="15"/>
      <c r="G1661" s="13" t="s">
        <v>1236</v>
      </c>
    </row>
    <row r="1662" spans="1:7" ht="12.75" customHeight="1" hidden="1" outlineLevel="2">
      <c r="A1662" s="267"/>
      <c r="B1662" s="14">
        <v>82</v>
      </c>
      <c r="C1662" s="14">
        <v>10</v>
      </c>
      <c r="D1662" s="14">
        <v>59</v>
      </c>
      <c r="E1662" s="16" t="s">
        <v>1180</v>
      </c>
      <c r="F1662" s="15"/>
      <c r="G1662" s="13" t="s">
        <v>1237</v>
      </c>
    </row>
    <row r="1663" spans="1:6" ht="12.75" customHeight="1" outlineLevel="1" collapsed="1">
      <c r="A1663" s="267"/>
      <c r="B1663" s="28">
        <v>82</v>
      </c>
      <c r="C1663" s="28">
        <v>13</v>
      </c>
      <c r="D1663" s="28"/>
      <c r="E1663" s="30" t="s">
        <v>1181</v>
      </c>
      <c r="F1663" s="29" t="s">
        <v>102</v>
      </c>
    </row>
    <row r="1664" spans="1:7" ht="12.75" customHeight="1" hidden="1" outlineLevel="2">
      <c r="A1664" s="267"/>
      <c r="B1664" s="14">
        <v>82</v>
      </c>
      <c r="C1664" s="14">
        <v>13</v>
      </c>
      <c r="D1664" s="14">
        <v>51</v>
      </c>
      <c r="E1664" s="16" t="s">
        <v>294</v>
      </c>
      <c r="F1664" s="15"/>
      <c r="G1664" s="13" t="s">
        <v>2043</v>
      </c>
    </row>
    <row r="1665" spans="1:7" ht="12.75" customHeight="1" hidden="1" outlineLevel="2">
      <c r="A1665" s="267"/>
      <c r="B1665" s="14">
        <v>82</v>
      </c>
      <c r="C1665" s="14">
        <v>13</v>
      </c>
      <c r="D1665" s="14">
        <v>53</v>
      </c>
      <c r="E1665" s="16" t="s">
        <v>1182</v>
      </c>
      <c r="F1665" s="15"/>
      <c r="G1665" s="13" t="s">
        <v>2044</v>
      </c>
    </row>
    <row r="1666" spans="1:7" ht="12.75" customHeight="1" hidden="1" outlineLevel="2">
      <c r="A1666" s="267"/>
      <c r="B1666" s="14">
        <v>82</v>
      </c>
      <c r="C1666" s="14">
        <v>13</v>
      </c>
      <c r="D1666" s="14">
        <v>55</v>
      </c>
      <c r="E1666" s="16" t="s">
        <v>1183</v>
      </c>
      <c r="F1666" s="15"/>
      <c r="G1666" s="120" t="s">
        <v>1996</v>
      </c>
    </row>
    <row r="1667" spans="1:7" ht="12.75" customHeight="1" hidden="1" outlineLevel="2">
      <c r="A1667" s="267"/>
      <c r="B1667" s="14">
        <v>82</v>
      </c>
      <c r="C1667" s="14">
        <v>13</v>
      </c>
      <c r="D1667" s="14">
        <v>57</v>
      </c>
      <c r="E1667" s="16" t="s">
        <v>1184</v>
      </c>
      <c r="F1667" s="15"/>
      <c r="G1667" s="13" t="s">
        <v>1996</v>
      </c>
    </row>
    <row r="1668" spans="1:7" ht="12.75" customHeight="1" hidden="1" outlineLevel="2">
      <c r="A1668" s="267"/>
      <c r="B1668" s="14">
        <v>82</v>
      </c>
      <c r="C1668" s="14">
        <v>13</v>
      </c>
      <c r="D1668" s="14">
        <v>59</v>
      </c>
      <c r="E1668" s="16" t="s">
        <v>1185</v>
      </c>
      <c r="F1668" s="15"/>
      <c r="G1668" s="13" t="s">
        <v>1833</v>
      </c>
    </row>
    <row r="1669" spans="1:6" ht="12.75" customHeight="1" outlineLevel="1" collapsed="1">
      <c r="A1669" s="267"/>
      <c r="B1669" s="28">
        <v>82</v>
      </c>
      <c r="C1669" s="28">
        <v>16</v>
      </c>
      <c r="D1669" s="28"/>
      <c r="E1669" s="30" t="s">
        <v>1186</v>
      </c>
      <c r="F1669" s="29" t="s">
        <v>66</v>
      </c>
    </row>
    <row r="1670" spans="1:7" ht="12.75" customHeight="1" hidden="1" outlineLevel="2">
      <c r="A1670" s="267"/>
      <c r="B1670" s="14">
        <v>82</v>
      </c>
      <c r="C1670" s="14">
        <v>16</v>
      </c>
      <c r="D1670" s="14">
        <v>51</v>
      </c>
      <c r="E1670" s="16" t="s">
        <v>1187</v>
      </c>
      <c r="F1670" s="15"/>
      <c r="G1670" s="13" t="s">
        <v>1996</v>
      </c>
    </row>
    <row r="1671" spans="1:7" ht="12.75" customHeight="1" hidden="1" outlineLevel="2">
      <c r="A1671" s="267"/>
      <c r="B1671" s="14">
        <v>82</v>
      </c>
      <c r="C1671" s="14">
        <v>16</v>
      </c>
      <c r="D1671" s="14">
        <v>53</v>
      </c>
      <c r="E1671" s="16" t="s">
        <v>1096</v>
      </c>
      <c r="F1671" s="15"/>
      <c r="G1671" s="13" t="s">
        <v>1841</v>
      </c>
    </row>
    <row r="1672" spans="1:7" ht="12.75" customHeight="1" hidden="1" outlineLevel="2">
      <c r="A1672" s="267"/>
      <c r="B1672" s="14">
        <v>82</v>
      </c>
      <c r="C1672" s="14">
        <v>16</v>
      </c>
      <c r="D1672" s="14">
        <v>55</v>
      </c>
      <c r="E1672" s="16" t="s">
        <v>1188</v>
      </c>
      <c r="F1672" s="15"/>
      <c r="G1672" s="13" t="s">
        <v>2045</v>
      </c>
    </row>
    <row r="1673" spans="1:7" ht="12.75" customHeight="1" hidden="1" outlineLevel="2">
      <c r="A1673" s="267"/>
      <c r="B1673" s="14">
        <v>82</v>
      </c>
      <c r="C1673" s="14">
        <v>16</v>
      </c>
      <c r="D1673" s="14">
        <v>57</v>
      </c>
      <c r="E1673" s="16" t="s">
        <v>789</v>
      </c>
      <c r="F1673" s="15"/>
      <c r="G1673" s="13" t="s">
        <v>2046</v>
      </c>
    </row>
    <row r="1674" spans="1:6" ht="12.75" customHeight="1" outlineLevel="1" collapsed="1">
      <c r="A1674" s="267"/>
      <c r="B1674" s="28">
        <v>82</v>
      </c>
      <c r="C1674" s="28">
        <v>19</v>
      </c>
      <c r="D1674" s="28"/>
      <c r="E1674" s="30" t="s">
        <v>1189</v>
      </c>
      <c r="F1674" s="29" t="s">
        <v>102</v>
      </c>
    </row>
    <row r="1675" spans="1:7" ht="12.75" customHeight="1" hidden="1" outlineLevel="2">
      <c r="A1675" s="267"/>
      <c r="B1675" s="14">
        <v>82</v>
      </c>
      <c r="C1675" s="14">
        <v>19</v>
      </c>
      <c r="D1675" s="14">
        <v>51</v>
      </c>
      <c r="E1675" s="16" t="s">
        <v>1190</v>
      </c>
      <c r="F1675" s="15"/>
      <c r="G1675" s="13" t="s">
        <v>1809</v>
      </c>
    </row>
    <row r="1676" spans="1:7" ht="12.75" customHeight="1" hidden="1" outlineLevel="2">
      <c r="A1676" s="267"/>
      <c r="B1676" s="14">
        <v>82</v>
      </c>
      <c r="C1676" s="14">
        <v>19</v>
      </c>
      <c r="D1676" s="14">
        <v>53</v>
      </c>
      <c r="E1676" s="16" t="s">
        <v>213</v>
      </c>
      <c r="F1676" s="15"/>
      <c r="G1676" s="13" t="s">
        <v>2047</v>
      </c>
    </row>
    <row r="1677" spans="1:7" ht="12.75" customHeight="1" hidden="1" outlineLevel="2">
      <c r="A1677" s="267" t="s">
        <v>1084</v>
      </c>
      <c r="B1677" s="14">
        <v>82</v>
      </c>
      <c r="C1677" s="14">
        <v>19</v>
      </c>
      <c r="D1677" s="14">
        <v>55</v>
      </c>
      <c r="E1677" s="16" t="s">
        <v>1191</v>
      </c>
      <c r="F1677" s="15"/>
      <c r="G1677" s="13" t="s">
        <v>2048</v>
      </c>
    </row>
    <row r="1678" spans="1:7" ht="12.75" customHeight="1" hidden="1" outlineLevel="2">
      <c r="A1678" s="267"/>
      <c r="B1678" s="14">
        <v>82</v>
      </c>
      <c r="C1678" s="14">
        <v>19</v>
      </c>
      <c r="D1678" s="14">
        <v>57</v>
      </c>
      <c r="E1678" s="16" t="s">
        <v>1192</v>
      </c>
      <c r="F1678" s="15"/>
      <c r="G1678" s="13" t="s">
        <v>2049</v>
      </c>
    </row>
    <row r="1679" spans="1:7" ht="12.75" customHeight="1" hidden="1" outlineLevel="2">
      <c r="A1679" s="267"/>
      <c r="B1679" s="14">
        <v>82</v>
      </c>
      <c r="C1679" s="14">
        <v>19</v>
      </c>
      <c r="D1679" s="14">
        <v>59</v>
      </c>
      <c r="E1679" s="16" t="s">
        <v>1193</v>
      </c>
      <c r="F1679" s="15"/>
      <c r="G1679" s="13" t="s">
        <v>1996</v>
      </c>
    </row>
    <row r="1680" spans="1:6" ht="12.75" customHeight="1" outlineLevel="1" collapsed="1">
      <c r="A1680" s="267"/>
      <c r="B1680" s="28">
        <v>82</v>
      </c>
      <c r="C1680" s="28">
        <v>22</v>
      </c>
      <c r="D1680" s="28"/>
      <c r="E1680" s="30" t="s">
        <v>1194</v>
      </c>
      <c r="F1680" s="29" t="s">
        <v>72</v>
      </c>
    </row>
    <row r="1681" spans="1:7" ht="12.75" customHeight="1" hidden="1" outlineLevel="2">
      <c r="A1681" s="267"/>
      <c r="B1681" s="14">
        <v>82</v>
      </c>
      <c r="C1681" s="14">
        <v>22</v>
      </c>
      <c r="D1681" s="14">
        <v>51</v>
      </c>
      <c r="E1681" s="16" t="s">
        <v>1195</v>
      </c>
      <c r="F1681" s="15"/>
      <c r="G1681" s="13" t="s">
        <v>1996</v>
      </c>
    </row>
    <row r="1682" spans="1:7" ht="12.75" customHeight="1" hidden="1" outlineLevel="2">
      <c r="A1682" s="267"/>
      <c r="B1682" s="14">
        <v>82</v>
      </c>
      <c r="C1682" s="14">
        <v>22</v>
      </c>
      <c r="D1682" s="14">
        <v>53</v>
      </c>
      <c r="E1682" s="16" t="s">
        <v>1196</v>
      </c>
      <c r="F1682" s="15"/>
      <c r="G1682" s="13" t="s">
        <v>1800</v>
      </c>
    </row>
    <row r="1683" spans="1:7" ht="12.75" customHeight="1" hidden="1" outlineLevel="2">
      <c r="A1683" s="267"/>
      <c r="B1683" s="14">
        <v>82</v>
      </c>
      <c r="C1683" s="14">
        <v>22</v>
      </c>
      <c r="D1683" s="14">
        <v>55</v>
      </c>
      <c r="E1683" s="16" t="s">
        <v>799</v>
      </c>
      <c r="F1683" s="15"/>
      <c r="G1683" s="13" t="s">
        <v>2050</v>
      </c>
    </row>
    <row r="1684" spans="1:6" ht="12.75" customHeight="1" outlineLevel="1" collapsed="1">
      <c r="A1684" s="267"/>
      <c r="B1684" s="28">
        <v>82</v>
      </c>
      <c r="C1684" s="28">
        <v>25</v>
      </c>
      <c r="D1684" s="28"/>
      <c r="E1684" s="30" t="s">
        <v>1197</v>
      </c>
      <c r="F1684" s="29" t="s">
        <v>72</v>
      </c>
    </row>
    <row r="1685" spans="1:7" ht="12.75" customHeight="1" hidden="1" outlineLevel="2">
      <c r="A1685" s="267"/>
      <c r="B1685" s="14">
        <v>82</v>
      </c>
      <c r="C1685" s="14">
        <v>25</v>
      </c>
      <c r="D1685" s="14">
        <v>51</v>
      </c>
      <c r="E1685" s="16" t="s">
        <v>303</v>
      </c>
      <c r="F1685" s="15"/>
      <c r="G1685" s="13" t="s">
        <v>2051</v>
      </c>
    </row>
    <row r="1686" spans="1:7" ht="12.75" customHeight="1" hidden="1" outlineLevel="2">
      <c r="A1686" s="267"/>
      <c r="B1686" s="14">
        <v>82</v>
      </c>
      <c r="C1686" s="14">
        <v>25</v>
      </c>
      <c r="D1686" s="14">
        <v>53</v>
      </c>
      <c r="E1686" s="16" t="s">
        <v>500</v>
      </c>
      <c r="F1686" s="15"/>
      <c r="G1686" s="13" t="s">
        <v>2052</v>
      </c>
    </row>
    <row r="1687" spans="1:7" ht="12.75" customHeight="1" hidden="1" outlineLevel="2">
      <c r="A1687" s="267"/>
      <c r="B1687" s="14">
        <v>82</v>
      </c>
      <c r="C1687" s="14">
        <v>25</v>
      </c>
      <c r="D1687" s="14">
        <v>55</v>
      </c>
      <c r="E1687" s="16" t="s">
        <v>1198</v>
      </c>
      <c r="F1687" s="15"/>
      <c r="G1687" s="13" t="s">
        <v>2029</v>
      </c>
    </row>
    <row r="1688" spans="1:6" ht="12.75" customHeight="1" outlineLevel="1" collapsed="1">
      <c r="A1688" s="267"/>
      <c r="B1688" s="28">
        <v>82</v>
      </c>
      <c r="C1688" s="28">
        <v>28</v>
      </c>
      <c r="D1688" s="28"/>
      <c r="E1688" s="30" t="s">
        <v>1199</v>
      </c>
      <c r="F1688" s="29" t="s">
        <v>102</v>
      </c>
    </row>
    <row r="1689" spans="1:7" ht="12.75" customHeight="1" hidden="1" outlineLevel="2">
      <c r="A1689" s="267"/>
      <c r="B1689" s="14">
        <v>82</v>
      </c>
      <c r="C1689" s="14">
        <v>28</v>
      </c>
      <c r="D1689" s="14">
        <v>51</v>
      </c>
      <c r="E1689" s="16" t="s">
        <v>1200</v>
      </c>
      <c r="F1689" s="15"/>
      <c r="G1689" s="13" t="s">
        <v>2053</v>
      </c>
    </row>
    <row r="1690" spans="1:7" ht="12.75" customHeight="1" hidden="1" outlineLevel="2">
      <c r="A1690" s="267"/>
      <c r="B1690" s="14">
        <v>82</v>
      </c>
      <c r="C1690" s="14">
        <v>28</v>
      </c>
      <c r="D1690" s="14">
        <v>53</v>
      </c>
      <c r="E1690" s="16" t="s">
        <v>1201</v>
      </c>
      <c r="F1690" s="15"/>
      <c r="G1690" s="13" t="s">
        <v>2054</v>
      </c>
    </row>
    <row r="1691" spans="1:7" ht="12.75" customHeight="1" hidden="1" outlineLevel="2">
      <c r="A1691" s="267"/>
      <c r="B1691" s="14">
        <v>82</v>
      </c>
      <c r="C1691" s="14">
        <v>28</v>
      </c>
      <c r="D1691" s="14">
        <v>55</v>
      </c>
      <c r="E1691" s="16" t="s">
        <v>1202</v>
      </c>
      <c r="F1691" s="15"/>
      <c r="G1691" s="13" t="s">
        <v>2055</v>
      </c>
    </row>
    <row r="1692" spans="1:7" ht="12.75" customHeight="1" hidden="1" outlineLevel="2">
      <c r="A1692" s="267"/>
      <c r="B1692" s="14">
        <v>82</v>
      </c>
      <c r="C1692" s="14">
        <v>28</v>
      </c>
      <c r="D1692" s="14">
        <v>57</v>
      </c>
      <c r="E1692" s="16" t="s">
        <v>1163</v>
      </c>
      <c r="F1692" s="15"/>
      <c r="G1692" s="13" t="s">
        <v>2056</v>
      </c>
    </row>
    <row r="1693" spans="1:7" ht="12.75" customHeight="1" hidden="1" outlineLevel="2">
      <c r="A1693" s="267"/>
      <c r="B1693" s="14">
        <v>82</v>
      </c>
      <c r="C1693" s="14">
        <v>28</v>
      </c>
      <c r="D1693" s="14">
        <v>59</v>
      </c>
      <c r="E1693" s="16" t="s">
        <v>1203</v>
      </c>
      <c r="F1693" s="15"/>
      <c r="G1693" s="13" t="s">
        <v>2057</v>
      </c>
    </row>
    <row r="1694" spans="1:6" ht="12.75" customHeight="1" outlineLevel="1" collapsed="1">
      <c r="A1694" s="267"/>
      <c r="B1694" s="28">
        <v>82</v>
      </c>
      <c r="C1694" s="28">
        <v>31</v>
      </c>
      <c r="D1694" s="28"/>
      <c r="E1694" s="30" t="s">
        <v>703</v>
      </c>
      <c r="F1694" s="29" t="s">
        <v>102</v>
      </c>
    </row>
    <row r="1695" spans="1:7" ht="12.75" customHeight="1" hidden="1" outlineLevel="2">
      <c r="A1695" s="267"/>
      <c r="B1695" s="14">
        <v>82</v>
      </c>
      <c r="C1695" s="14">
        <v>31</v>
      </c>
      <c r="D1695" s="14">
        <v>51</v>
      </c>
      <c r="E1695" s="16" t="s">
        <v>599</v>
      </c>
      <c r="F1695" s="15"/>
      <c r="G1695" s="13" t="s">
        <v>2058</v>
      </c>
    </row>
    <row r="1696" spans="1:7" ht="12.75" customHeight="1" hidden="1" outlineLevel="2">
      <c r="A1696" s="267"/>
      <c r="B1696" s="14">
        <v>82</v>
      </c>
      <c r="C1696" s="14">
        <v>31</v>
      </c>
      <c r="D1696" s="14">
        <v>53</v>
      </c>
      <c r="E1696" s="16" t="s">
        <v>1204</v>
      </c>
      <c r="F1696" s="15"/>
      <c r="G1696" s="13" t="s">
        <v>2059</v>
      </c>
    </row>
    <row r="1697" spans="1:7" ht="12.75" customHeight="1" hidden="1" outlineLevel="2">
      <c r="A1697" s="267"/>
      <c r="B1697" s="14">
        <v>82</v>
      </c>
      <c r="C1697" s="14">
        <v>31</v>
      </c>
      <c r="D1697" s="14">
        <v>55</v>
      </c>
      <c r="E1697" s="16" t="s">
        <v>1205</v>
      </c>
      <c r="F1697" s="15"/>
      <c r="G1697" s="13" t="s">
        <v>2032</v>
      </c>
    </row>
    <row r="1698" spans="1:7" ht="12.75" customHeight="1" hidden="1" outlineLevel="2">
      <c r="A1698" s="267"/>
      <c r="B1698" s="14">
        <v>82</v>
      </c>
      <c r="C1698" s="14">
        <v>31</v>
      </c>
      <c r="D1698" s="14">
        <v>57</v>
      </c>
      <c r="E1698" s="16" t="s">
        <v>1206</v>
      </c>
      <c r="F1698" s="15"/>
      <c r="G1698" s="13" t="s">
        <v>2060</v>
      </c>
    </row>
    <row r="1699" spans="1:7" ht="12.75" customHeight="1" hidden="1" outlineLevel="2">
      <c r="A1699" s="267"/>
      <c r="B1699" s="14">
        <v>82</v>
      </c>
      <c r="C1699" s="14">
        <v>31</v>
      </c>
      <c r="D1699" s="14">
        <v>59</v>
      </c>
      <c r="E1699" s="16" t="s">
        <v>1207</v>
      </c>
      <c r="F1699" s="15"/>
      <c r="G1699" s="13" t="s">
        <v>2061</v>
      </c>
    </row>
    <row r="1700" spans="1:6" ht="12.75" customHeight="1" outlineLevel="1" collapsed="1">
      <c r="A1700" s="267"/>
      <c r="B1700" s="28">
        <v>82</v>
      </c>
      <c r="C1700" s="28">
        <v>34</v>
      </c>
      <c r="D1700" s="28"/>
      <c r="E1700" s="30" t="s">
        <v>1208</v>
      </c>
      <c r="F1700" s="29" t="s">
        <v>66</v>
      </c>
    </row>
    <row r="1701" spans="1:7" ht="12.75" customHeight="1" hidden="1" outlineLevel="2">
      <c r="A1701" s="267"/>
      <c r="B1701" s="14">
        <v>82</v>
      </c>
      <c r="C1701" s="14">
        <v>34</v>
      </c>
      <c r="D1701" s="14">
        <v>51</v>
      </c>
      <c r="E1701" s="16" t="s">
        <v>1209</v>
      </c>
      <c r="F1701" s="15"/>
      <c r="G1701" s="13" t="s">
        <v>2062</v>
      </c>
    </row>
    <row r="1702" spans="1:7" ht="12.75" customHeight="1" hidden="1" outlineLevel="2">
      <c r="A1702" s="267"/>
      <c r="B1702" s="14">
        <v>82</v>
      </c>
      <c r="C1702" s="14">
        <v>34</v>
      </c>
      <c r="D1702" s="14">
        <v>53</v>
      </c>
      <c r="E1702" s="16" t="s">
        <v>1032</v>
      </c>
      <c r="F1702" s="15"/>
      <c r="G1702" s="13" t="s">
        <v>2063</v>
      </c>
    </row>
    <row r="1703" spans="1:7" ht="12.75" customHeight="1" hidden="1" outlineLevel="2">
      <c r="A1703" s="267"/>
      <c r="B1703" s="14">
        <v>82</v>
      </c>
      <c r="C1703" s="14">
        <v>34</v>
      </c>
      <c r="D1703" s="14">
        <v>55</v>
      </c>
      <c r="E1703" s="16" t="s">
        <v>1210</v>
      </c>
      <c r="F1703" s="15"/>
      <c r="G1703" s="13" t="s">
        <v>2064</v>
      </c>
    </row>
    <row r="1704" spans="1:7" ht="12.75" customHeight="1" hidden="1" outlineLevel="2">
      <c r="A1704" s="267"/>
      <c r="B1704" s="14">
        <v>82</v>
      </c>
      <c r="C1704" s="14">
        <v>34</v>
      </c>
      <c r="D1704" s="14">
        <v>57</v>
      </c>
      <c r="E1704" s="16" t="s">
        <v>1211</v>
      </c>
      <c r="F1704" s="15"/>
      <c r="G1704" s="13" t="s">
        <v>2065</v>
      </c>
    </row>
    <row r="1705" spans="1:6" ht="12.75" customHeight="1" outlineLevel="1" collapsed="1">
      <c r="A1705" s="267"/>
      <c r="B1705" s="28">
        <v>82</v>
      </c>
      <c r="C1705" s="28">
        <v>37</v>
      </c>
      <c r="D1705" s="28"/>
      <c r="E1705" s="30" t="s">
        <v>1212</v>
      </c>
      <c r="F1705" s="29" t="s">
        <v>102</v>
      </c>
    </row>
    <row r="1706" spans="1:7" ht="12.75" customHeight="1" hidden="1" outlineLevel="2">
      <c r="A1706" s="267"/>
      <c r="B1706" s="14">
        <v>82</v>
      </c>
      <c r="C1706" s="14">
        <v>37</v>
      </c>
      <c r="D1706" s="14">
        <v>51</v>
      </c>
      <c r="E1706" s="16" t="s">
        <v>1196</v>
      </c>
      <c r="F1706" s="15"/>
      <c r="G1706" s="13" t="s">
        <v>1233</v>
      </c>
    </row>
    <row r="1707" spans="1:7" ht="12.75" customHeight="1" hidden="1" outlineLevel="2">
      <c r="A1707" s="267"/>
      <c r="B1707" s="14">
        <v>82</v>
      </c>
      <c r="C1707" s="14">
        <v>37</v>
      </c>
      <c r="D1707" s="14">
        <v>53</v>
      </c>
      <c r="E1707" s="16" t="s">
        <v>230</v>
      </c>
      <c r="F1707" s="15"/>
      <c r="G1707" s="13" t="s">
        <v>1234</v>
      </c>
    </row>
    <row r="1708" spans="1:7" ht="12.75" customHeight="1" hidden="1" outlineLevel="2">
      <c r="A1708" s="267"/>
      <c r="B1708" s="14">
        <v>82</v>
      </c>
      <c r="C1708" s="14">
        <v>37</v>
      </c>
      <c r="D1708" s="14">
        <v>55</v>
      </c>
      <c r="E1708" s="16" t="s">
        <v>1213</v>
      </c>
      <c r="F1708" s="15"/>
      <c r="G1708" s="13" t="s">
        <v>1235</v>
      </c>
    </row>
    <row r="1709" spans="1:7" ht="12.75" customHeight="1" hidden="1" outlineLevel="2">
      <c r="A1709" s="267"/>
      <c r="B1709" s="14">
        <v>82</v>
      </c>
      <c r="C1709" s="14">
        <v>37</v>
      </c>
      <c r="D1709" s="14">
        <v>57</v>
      </c>
      <c r="E1709" s="16" t="s">
        <v>1174</v>
      </c>
      <c r="F1709" s="15"/>
      <c r="G1709" s="13" t="s">
        <v>1236</v>
      </c>
    </row>
    <row r="1710" spans="1:7" ht="12.75" customHeight="1" hidden="1" outlineLevel="2">
      <c r="A1710" s="267"/>
      <c r="B1710" s="14">
        <v>82</v>
      </c>
      <c r="C1710" s="14">
        <v>37</v>
      </c>
      <c r="D1710" s="14">
        <v>59</v>
      </c>
      <c r="E1710" s="16" t="s">
        <v>1214</v>
      </c>
      <c r="F1710" s="15"/>
      <c r="G1710" s="13" t="s">
        <v>1237</v>
      </c>
    </row>
    <row r="1711" spans="1:6" ht="12.75" customHeight="1" outlineLevel="1" collapsed="1">
      <c r="A1711" s="267"/>
      <c r="B1711" s="28">
        <v>82</v>
      </c>
      <c r="C1711" s="28">
        <v>40</v>
      </c>
      <c r="D1711" s="28"/>
      <c r="E1711" s="30" t="s">
        <v>1215</v>
      </c>
      <c r="F1711" s="29" t="s">
        <v>217</v>
      </c>
    </row>
    <row r="1712" spans="1:7" ht="12.75" customHeight="1" hidden="1" outlineLevel="2">
      <c r="A1712" s="267"/>
      <c r="B1712" s="14">
        <v>82</v>
      </c>
      <c r="C1712" s="14">
        <v>40</v>
      </c>
      <c r="D1712" s="14">
        <v>51</v>
      </c>
      <c r="E1712" s="16" t="s">
        <v>213</v>
      </c>
      <c r="F1712" s="15"/>
      <c r="G1712" s="13" t="s">
        <v>1996</v>
      </c>
    </row>
    <row r="1713" spans="1:7" ht="12.75" customHeight="1" hidden="1" outlineLevel="2">
      <c r="A1713" s="267"/>
      <c r="B1713" s="14">
        <v>82</v>
      </c>
      <c r="C1713" s="14">
        <v>40</v>
      </c>
      <c r="D1713" s="14">
        <v>53</v>
      </c>
      <c r="E1713" s="16" t="s">
        <v>1216</v>
      </c>
      <c r="F1713" s="15"/>
      <c r="G1713" s="13" t="s">
        <v>2029</v>
      </c>
    </row>
    <row r="1714" spans="1:7" ht="12.75" customHeight="1" hidden="1" outlineLevel="2">
      <c r="A1714" s="267"/>
      <c r="B1714" s="14">
        <v>82</v>
      </c>
      <c r="C1714" s="14">
        <v>40</v>
      </c>
      <c r="D1714" s="14">
        <v>55</v>
      </c>
      <c r="E1714" s="16" t="s">
        <v>681</v>
      </c>
      <c r="F1714" s="15"/>
      <c r="G1714" s="13" t="s">
        <v>2066</v>
      </c>
    </row>
    <row r="1715" spans="1:7" ht="12.75" customHeight="1" hidden="1" outlineLevel="2">
      <c r="A1715" s="267"/>
      <c r="B1715" s="14">
        <v>82</v>
      </c>
      <c r="C1715" s="14">
        <v>40</v>
      </c>
      <c r="D1715" s="14">
        <v>57</v>
      </c>
      <c r="E1715" s="16" t="s">
        <v>1217</v>
      </c>
      <c r="F1715" s="15"/>
      <c r="G1715" s="13" t="s">
        <v>2067</v>
      </c>
    </row>
    <row r="1716" spans="1:7" ht="12.75" customHeight="1" hidden="1" outlineLevel="2">
      <c r="A1716" s="267"/>
      <c r="B1716" s="14">
        <v>82</v>
      </c>
      <c r="C1716" s="14">
        <v>40</v>
      </c>
      <c r="D1716" s="14">
        <v>59</v>
      </c>
      <c r="E1716" s="16" t="s">
        <v>500</v>
      </c>
      <c r="F1716" s="15"/>
      <c r="G1716" s="13" t="s">
        <v>1995</v>
      </c>
    </row>
    <row r="1717" spans="1:7" ht="12.75" customHeight="1" hidden="1" outlineLevel="2">
      <c r="A1717" s="267"/>
      <c r="B1717" s="14">
        <v>82</v>
      </c>
      <c r="C1717" s="14">
        <v>40</v>
      </c>
      <c r="D1717" s="14">
        <v>61</v>
      </c>
      <c r="E1717" s="16" t="s">
        <v>90</v>
      </c>
      <c r="F1717" s="15"/>
      <c r="G1717" s="13" t="s">
        <v>1820</v>
      </c>
    </row>
    <row r="1718" spans="1:7" ht="12.75" customHeight="1" hidden="1" outlineLevel="2">
      <c r="A1718" s="267"/>
      <c r="B1718" s="14">
        <v>82</v>
      </c>
      <c r="C1718" s="14">
        <v>40</v>
      </c>
      <c r="D1718" s="14">
        <v>63</v>
      </c>
      <c r="E1718" s="16" t="s">
        <v>601</v>
      </c>
      <c r="F1718" s="15"/>
      <c r="G1718" s="13" t="s">
        <v>2068</v>
      </c>
    </row>
    <row r="1719" spans="1:6" ht="12.75" customHeight="1" outlineLevel="1" collapsed="1">
      <c r="A1719" s="267"/>
      <c r="B1719" s="28">
        <v>82</v>
      </c>
      <c r="C1719" s="28">
        <v>43</v>
      </c>
      <c r="D1719" s="28"/>
      <c r="E1719" s="30" t="s">
        <v>359</v>
      </c>
      <c r="F1719" s="29" t="s">
        <v>66</v>
      </c>
    </row>
    <row r="1720" spans="1:7" ht="12.75" customHeight="1" hidden="1" outlineLevel="2">
      <c r="A1720" s="267"/>
      <c r="B1720" s="14">
        <v>82</v>
      </c>
      <c r="C1720" s="14">
        <v>43</v>
      </c>
      <c r="D1720" s="14">
        <v>51</v>
      </c>
      <c r="E1720" s="16" t="s">
        <v>294</v>
      </c>
      <c r="F1720" s="15"/>
      <c r="G1720" s="13" t="s">
        <v>1996</v>
      </c>
    </row>
    <row r="1721" spans="1:7" ht="12.75" customHeight="1" hidden="1" outlineLevel="2">
      <c r="A1721" s="267"/>
      <c r="B1721" s="14">
        <v>82</v>
      </c>
      <c r="C1721" s="14">
        <v>43</v>
      </c>
      <c r="D1721" s="14">
        <v>53</v>
      </c>
      <c r="E1721" s="16" t="s">
        <v>1195</v>
      </c>
      <c r="F1721" s="15"/>
      <c r="G1721" s="13" t="s">
        <v>1996</v>
      </c>
    </row>
    <row r="1722" spans="1:7" ht="12.75" customHeight="1" hidden="1" outlineLevel="2">
      <c r="A1722" s="267"/>
      <c r="B1722" s="14">
        <v>82</v>
      </c>
      <c r="C1722" s="14">
        <v>43</v>
      </c>
      <c r="D1722" s="14">
        <v>55</v>
      </c>
      <c r="E1722" s="16" t="s">
        <v>1218</v>
      </c>
      <c r="F1722" s="15"/>
      <c r="G1722" s="13" t="s">
        <v>2069</v>
      </c>
    </row>
    <row r="1723" spans="1:7" ht="12.75" customHeight="1" hidden="1" outlineLevel="2">
      <c r="A1723" s="267"/>
      <c r="B1723" s="14">
        <v>82</v>
      </c>
      <c r="C1723" s="14">
        <v>43</v>
      </c>
      <c r="D1723" s="14">
        <v>57</v>
      </c>
      <c r="E1723" s="16" t="s">
        <v>1219</v>
      </c>
      <c r="F1723" s="15"/>
      <c r="G1723" s="13" t="s">
        <v>2070</v>
      </c>
    </row>
    <row r="1724" spans="1:6" ht="12.75" customHeight="1" outlineLevel="1" collapsed="1">
      <c r="A1724" s="267"/>
      <c r="B1724" s="28">
        <v>82</v>
      </c>
      <c r="C1724" s="28">
        <v>46</v>
      </c>
      <c r="D1724" s="28"/>
      <c r="E1724" s="30" t="s">
        <v>1220</v>
      </c>
      <c r="F1724" s="29" t="s">
        <v>66</v>
      </c>
    </row>
    <row r="1725" spans="1:7" ht="12.75" customHeight="1" hidden="1" outlineLevel="2">
      <c r="A1725" s="267"/>
      <c r="B1725" s="14">
        <v>82</v>
      </c>
      <c r="C1725" s="14">
        <v>46</v>
      </c>
      <c r="D1725" s="14">
        <v>51</v>
      </c>
      <c r="E1725" s="16" t="s">
        <v>1221</v>
      </c>
      <c r="F1725" s="15"/>
      <c r="G1725" s="13" t="s">
        <v>1233</v>
      </c>
    </row>
    <row r="1726" spans="1:7" ht="12.75" customHeight="1" hidden="1" outlineLevel="2">
      <c r="A1726" s="267"/>
      <c r="B1726" s="14">
        <v>82</v>
      </c>
      <c r="C1726" s="14">
        <v>46</v>
      </c>
      <c r="D1726" s="14">
        <v>53</v>
      </c>
      <c r="E1726" s="16" t="s">
        <v>1222</v>
      </c>
      <c r="F1726" s="15"/>
      <c r="G1726" s="13" t="s">
        <v>1234</v>
      </c>
    </row>
    <row r="1727" spans="1:7" ht="12.75" customHeight="1" hidden="1" outlineLevel="2">
      <c r="A1727" s="267"/>
      <c r="B1727" s="14">
        <v>82</v>
      </c>
      <c r="C1727" s="14">
        <v>46</v>
      </c>
      <c r="D1727" s="14">
        <v>55</v>
      </c>
      <c r="E1727" s="16" t="s">
        <v>1223</v>
      </c>
      <c r="F1727" s="15"/>
      <c r="G1727" s="13" t="s">
        <v>1235</v>
      </c>
    </row>
    <row r="1728" spans="1:7" ht="12.75" customHeight="1" hidden="1" outlineLevel="2">
      <c r="A1728" s="267"/>
      <c r="B1728" s="14">
        <v>82</v>
      </c>
      <c r="C1728" s="14">
        <v>46</v>
      </c>
      <c r="D1728" s="14">
        <v>57</v>
      </c>
      <c r="E1728" s="16" t="s">
        <v>356</v>
      </c>
      <c r="F1728" s="15"/>
      <c r="G1728" s="13" t="s">
        <v>1236</v>
      </c>
    </row>
    <row r="1729" spans="1:6" ht="12.75" customHeight="1" outlineLevel="1" collapsed="1">
      <c r="A1729" s="267"/>
      <c r="B1729" s="28">
        <v>82</v>
      </c>
      <c r="C1729" s="28">
        <v>49</v>
      </c>
      <c r="D1729" s="28"/>
      <c r="E1729" s="30" t="s">
        <v>1224</v>
      </c>
      <c r="F1729" s="29" t="s">
        <v>66</v>
      </c>
    </row>
    <row r="1730" spans="1:7" ht="12.75" customHeight="1" hidden="1" outlineLevel="2">
      <c r="A1730" s="267"/>
      <c r="B1730" s="14">
        <v>82</v>
      </c>
      <c r="C1730" s="14">
        <v>49</v>
      </c>
      <c r="D1730" s="14">
        <v>51</v>
      </c>
      <c r="E1730" s="16" t="s">
        <v>294</v>
      </c>
      <c r="F1730" s="15"/>
      <c r="G1730" s="13" t="s">
        <v>1996</v>
      </c>
    </row>
    <row r="1731" spans="1:7" ht="12.75" customHeight="1" hidden="1" outlineLevel="2">
      <c r="A1731" s="267"/>
      <c r="B1731" s="14">
        <v>82</v>
      </c>
      <c r="C1731" s="14">
        <v>49</v>
      </c>
      <c r="D1731" s="14">
        <v>53</v>
      </c>
      <c r="E1731" s="16" t="s">
        <v>1225</v>
      </c>
      <c r="F1731" s="15"/>
      <c r="G1731" s="13" t="s">
        <v>2071</v>
      </c>
    </row>
    <row r="1732" spans="1:7" ht="12.75" customHeight="1" hidden="1" outlineLevel="2">
      <c r="A1732" s="267"/>
      <c r="B1732" s="14">
        <v>82</v>
      </c>
      <c r="C1732" s="14">
        <v>49</v>
      </c>
      <c r="D1732" s="14">
        <v>55</v>
      </c>
      <c r="E1732" s="16" t="s">
        <v>1226</v>
      </c>
      <c r="F1732" s="15"/>
      <c r="G1732" s="13" t="s">
        <v>2073</v>
      </c>
    </row>
    <row r="1733" spans="1:7" ht="12.75" customHeight="1" hidden="1" outlineLevel="2">
      <c r="A1733" s="267" t="s">
        <v>1084</v>
      </c>
      <c r="B1733" s="14">
        <v>82</v>
      </c>
      <c r="C1733" s="14">
        <v>49</v>
      </c>
      <c r="D1733" s="14">
        <v>57</v>
      </c>
      <c r="E1733" s="16" t="s">
        <v>1227</v>
      </c>
      <c r="F1733" s="15"/>
      <c r="G1733" s="13" t="s">
        <v>2072</v>
      </c>
    </row>
    <row r="1734" spans="1:6" ht="12.75" customHeight="1" outlineLevel="1" collapsed="1">
      <c r="A1734" s="267"/>
      <c r="B1734" s="28">
        <v>82</v>
      </c>
      <c r="C1734" s="28">
        <v>52</v>
      </c>
      <c r="D1734" s="28"/>
      <c r="E1734" s="30" t="s">
        <v>365</v>
      </c>
      <c r="F1734" s="29" t="s">
        <v>66</v>
      </c>
    </row>
    <row r="1735" spans="1:7" ht="12.75" customHeight="1" hidden="1" outlineLevel="2">
      <c r="A1735" s="267"/>
      <c r="B1735" s="14">
        <v>82</v>
      </c>
      <c r="C1735" s="14">
        <v>52</v>
      </c>
      <c r="D1735" s="14">
        <v>51</v>
      </c>
      <c r="E1735" s="16" t="s">
        <v>74</v>
      </c>
      <c r="F1735" s="15"/>
      <c r="G1735" s="13" t="s">
        <v>1930</v>
      </c>
    </row>
    <row r="1736" spans="1:7" ht="12.75" customHeight="1" hidden="1" outlineLevel="2">
      <c r="A1736" s="267"/>
      <c r="B1736" s="14">
        <v>82</v>
      </c>
      <c r="C1736" s="14">
        <v>52</v>
      </c>
      <c r="D1736" s="14">
        <v>53</v>
      </c>
      <c r="E1736" s="16" t="s">
        <v>230</v>
      </c>
      <c r="F1736" s="15"/>
      <c r="G1736" s="13" t="s">
        <v>2074</v>
      </c>
    </row>
    <row r="1737" spans="1:7" ht="12.75" customHeight="1" hidden="1" outlineLevel="2">
      <c r="A1737" s="267"/>
      <c r="B1737" s="14">
        <v>82</v>
      </c>
      <c r="C1737" s="14">
        <v>52</v>
      </c>
      <c r="D1737" s="14">
        <v>55</v>
      </c>
      <c r="E1737" s="16" t="s">
        <v>1228</v>
      </c>
      <c r="F1737" s="15"/>
      <c r="G1737" s="13" t="s">
        <v>1996</v>
      </c>
    </row>
    <row r="1738" spans="1:7" ht="12.75" customHeight="1" hidden="1" outlineLevel="2">
      <c r="A1738" s="267"/>
      <c r="B1738" s="14">
        <v>82</v>
      </c>
      <c r="C1738" s="14">
        <v>52</v>
      </c>
      <c r="D1738" s="14">
        <v>57</v>
      </c>
      <c r="E1738" s="16" t="s">
        <v>1229</v>
      </c>
      <c r="F1738" s="15"/>
      <c r="G1738" s="13" t="s">
        <v>1847</v>
      </c>
    </row>
    <row r="1739" spans="1:9" ht="12">
      <c r="A1739" s="267"/>
      <c r="B1739" s="138">
        <v>83</v>
      </c>
      <c r="C1739" s="40"/>
      <c r="D1739" s="40"/>
      <c r="E1739" s="41" t="s">
        <v>1377</v>
      </c>
      <c r="F1739" s="107" t="s">
        <v>1730</v>
      </c>
      <c r="G1739" s="111">
        <v>2</v>
      </c>
      <c r="H1739" s="13" t="s">
        <v>1758</v>
      </c>
      <c r="I1739" s="121"/>
    </row>
    <row r="1740" spans="1:6" ht="12.75" customHeight="1" outlineLevel="1" collapsed="1">
      <c r="A1740" s="267"/>
      <c r="B1740" s="28">
        <v>83</v>
      </c>
      <c r="C1740" s="94" t="s">
        <v>0</v>
      </c>
      <c r="D1740" s="28"/>
      <c r="E1740" s="30" t="s">
        <v>1231</v>
      </c>
      <c r="F1740" s="29" t="s">
        <v>1232</v>
      </c>
    </row>
    <row r="1741" spans="1:7" ht="12.75" customHeight="1" hidden="1" outlineLevel="2">
      <c r="A1741" s="267"/>
      <c r="B1741" s="14">
        <v>83</v>
      </c>
      <c r="C1741" s="95">
        <v>1</v>
      </c>
      <c r="D1741" s="14">
        <v>51</v>
      </c>
      <c r="E1741" s="16" t="s">
        <v>1233</v>
      </c>
      <c r="F1741" s="15"/>
      <c r="G1741" s="13" t="s">
        <v>1849</v>
      </c>
    </row>
    <row r="1742" spans="1:7" ht="12.75" customHeight="1" hidden="1" outlineLevel="2">
      <c r="A1742" s="267"/>
      <c r="B1742" s="14">
        <v>83</v>
      </c>
      <c r="C1742" s="95">
        <v>1</v>
      </c>
      <c r="D1742" s="14">
        <v>53</v>
      </c>
      <c r="E1742" s="16" t="s">
        <v>1234</v>
      </c>
      <c r="F1742" s="15"/>
      <c r="G1742" s="13" t="s">
        <v>1848</v>
      </c>
    </row>
    <row r="1743" spans="1:7" ht="12.75" customHeight="1" hidden="1" outlineLevel="2">
      <c r="A1743" s="267"/>
      <c r="B1743" s="14">
        <v>83</v>
      </c>
      <c r="C1743" s="95">
        <v>1</v>
      </c>
      <c r="D1743" s="14">
        <v>55</v>
      </c>
      <c r="E1743" s="16" t="s">
        <v>1235</v>
      </c>
      <c r="F1743" s="15"/>
      <c r="G1743" s="13" t="s">
        <v>1850</v>
      </c>
    </row>
    <row r="1744" spans="1:7" ht="12.75" customHeight="1" hidden="1" outlineLevel="2">
      <c r="A1744" s="267"/>
      <c r="B1744" s="14">
        <v>83</v>
      </c>
      <c r="C1744" s="95">
        <v>1</v>
      </c>
      <c r="D1744" s="14">
        <v>57</v>
      </c>
      <c r="E1744" s="16" t="s">
        <v>1236</v>
      </c>
      <c r="F1744" s="15"/>
      <c r="G1744" s="13" t="s">
        <v>1851</v>
      </c>
    </row>
    <row r="1745" spans="1:7" ht="12.75" customHeight="1" hidden="1" outlineLevel="2">
      <c r="A1745" s="267"/>
      <c r="B1745" s="14">
        <v>83</v>
      </c>
      <c r="C1745" s="95">
        <v>1</v>
      </c>
      <c r="D1745" s="14">
        <v>59</v>
      </c>
      <c r="E1745" s="16" t="s">
        <v>1237</v>
      </c>
      <c r="F1745" s="15"/>
      <c r="G1745" s="13" t="s">
        <v>1852</v>
      </c>
    </row>
    <row r="1746" spans="1:7" ht="12.75" customHeight="1" hidden="1" outlineLevel="2">
      <c r="A1746" s="267"/>
      <c r="B1746" s="14">
        <v>83</v>
      </c>
      <c r="C1746" s="95">
        <v>1</v>
      </c>
      <c r="D1746" s="14">
        <v>61</v>
      </c>
      <c r="E1746" s="16" t="s">
        <v>1238</v>
      </c>
      <c r="F1746" s="15"/>
      <c r="G1746" s="13" t="s">
        <v>1853</v>
      </c>
    </row>
    <row r="1747" spans="1:7" ht="12.75" customHeight="1" hidden="1" outlineLevel="2">
      <c r="A1747" s="267"/>
      <c r="B1747" s="14">
        <v>83</v>
      </c>
      <c r="C1747" s="95">
        <v>1</v>
      </c>
      <c r="D1747" s="14">
        <v>63</v>
      </c>
      <c r="E1747" s="16" t="s">
        <v>1239</v>
      </c>
      <c r="F1747" s="15"/>
      <c r="G1747" s="13" t="s">
        <v>1854</v>
      </c>
    </row>
    <row r="1748" spans="1:7" ht="12.75" customHeight="1" hidden="1" outlineLevel="2">
      <c r="A1748" s="267"/>
      <c r="B1748" s="14">
        <v>83</v>
      </c>
      <c r="C1748" s="95">
        <v>1</v>
      </c>
      <c r="D1748" s="14">
        <v>65</v>
      </c>
      <c r="E1748" s="16" t="s">
        <v>1240</v>
      </c>
      <c r="F1748" s="15"/>
      <c r="G1748" s="13" t="s">
        <v>1855</v>
      </c>
    </row>
    <row r="1749" spans="1:7" ht="12.75" customHeight="1" hidden="1" outlineLevel="2">
      <c r="A1749" s="267"/>
      <c r="B1749" s="14">
        <v>83</v>
      </c>
      <c r="C1749" s="95">
        <v>1</v>
      </c>
      <c r="D1749" s="14">
        <v>67</v>
      </c>
      <c r="E1749" s="16" t="s">
        <v>1241</v>
      </c>
      <c r="F1749" s="15"/>
      <c r="G1749" s="13" t="s">
        <v>1856</v>
      </c>
    </row>
    <row r="1750" spans="1:8" ht="12.75" customHeight="1" outlineLevel="1" collapsed="1">
      <c r="A1750" s="267"/>
      <c r="B1750" s="28">
        <v>83</v>
      </c>
      <c r="C1750" s="94" t="s">
        <v>3</v>
      </c>
      <c r="D1750" s="28"/>
      <c r="E1750" s="30" t="s">
        <v>1242</v>
      </c>
      <c r="F1750" s="107" t="s">
        <v>827</v>
      </c>
      <c r="G1750" s="111">
        <v>1</v>
      </c>
      <c r="H1750" s="13">
        <v>2007</v>
      </c>
    </row>
    <row r="1751" spans="1:7" ht="12.75" customHeight="1" hidden="1" outlineLevel="2">
      <c r="A1751" s="267"/>
      <c r="B1751" s="14">
        <v>83</v>
      </c>
      <c r="C1751" s="95">
        <v>4</v>
      </c>
      <c r="D1751" s="14">
        <v>51</v>
      </c>
      <c r="E1751" s="16" t="s">
        <v>1233</v>
      </c>
      <c r="F1751" s="15"/>
      <c r="G1751" s="139" t="s">
        <v>2534</v>
      </c>
    </row>
    <row r="1752" spans="1:7" ht="12.75" customHeight="1" hidden="1" outlineLevel="2">
      <c r="A1752" s="267"/>
      <c r="B1752" s="14">
        <v>83</v>
      </c>
      <c r="C1752" s="95">
        <v>4</v>
      </c>
      <c r="D1752" s="14">
        <v>53</v>
      </c>
      <c r="E1752" s="16" t="s">
        <v>1234</v>
      </c>
      <c r="F1752" s="15"/>
      <c r="G1752" s="139" t="s">
        <v>2535</v>
      </c>
    </row>
    <row r="1753" spans="1:7" ht="12.75" customHeight="1" hidden="1" outlineLevel="2">
      <c r="A1753" s="267"/>
      <c r="B1753" s="14">
        <v>83</v>
      </c>
      <c r="C1753" s="95">
        <v>4</v>
      </c>
      <c r="D1753" s="14">
        <v>55</v>
      </c>
      <c r="E1753" s="16" t="s">
        <v>1235</v>
      </c>
      <c r="F1753" s="15"/>
      <c r="G1753" s="139" t="s">
        <v>2536</v>
      </c>
    </row>
    <row r="1754" spans="1:7" ht="12.75" customHeight="1" hidden="1" outlineLevel="2">
      <c r="A1754" s="267"/>
      <c r="B1754" s="14">
        <v>83</v>
      </c>
      <c r="C1754" s="95">
        <v>4</v>
      </c>
      <c r="D1754" s="14">
        <v>57</v>
      </c>
      <c r="E1754" s="16" t="s">
        <v>1236</v>
      </c>
      <c r="F1754" s="15"/>
      <c r="G1754" s="139" t="s">
        <v>2537</v>
      </c>
    </row>
    <row r="1755" spans="1:7" ht="12.75" customHeight="1" hidden="1" outlineLevel="2">
      <c r="A1755" s="267"/>
      <c r="B1755" s="14">
        <v>83</v>
      </c>
      <c r="C1755" s="95">
        <v>4</v>
      </c>
      <c r="D1755" s="14">
        <v>59</v>
      </c>
      <c r="E1755" s="108" t="s">
        <v>1237</v>
      </c>
      <c r="F1755" s="107"/>
      <c r="G1755" s="139" t="s">
        <v>2538</v>
      </c>
    </row>
    <row r="1756" spans="1:6" ht="12.75" customHeight="1" outlineLevel="1" collapsed="1">
      <c r="A1756" s="267"/>
      <c r="B1756" s="28">
        <v>83</v>
      </c>
      <c r="C1756" s="94" t="s">
        <v>2</v>
      </c>
      <c r="D1756" s="28"/>
      <c r="E1756" s="30" t="s">
        <v>1243</v>
      </c>
      <c r="F1756" s="29" t="s">
        <v>735</v>
      </c>
    </row>
    <row r="1757" spans="1:7" ht="12.75" customHeight="1" hidden="1" outlineLevel="2">
      <c r="A1757" s="267"/>
      <c r="B1757" s="14">
        <v>83</v>
      </c>
      <c r="C1757" s="14">
        <v>7</v>
      </c>
      <c r="D1757" s="14">
        <v>51</v>
      </c>
      <c r="E1757" s="16" t="s">
        <v>1233</v>
      </c>
      <c r="F1757" s="15"/>
      <c r="G1757" s="13" t="s">
        <v>1858</v>
      </c>
    </row>
    <row r="1758" spans="1:7" ht="12.75" customHeight="1" hidden="1" outlineLevel="2">
      <c r="A1758" s="267"/>
      <c r="B1758" s="14">
        <v>83</v>
      </c>
      <c r="C1758" s="14">
        <v>7</v>
      </c>
      <c r="D1758" s="14">
        <v>53</v>
      </c>
      <c r="E1758" s="16" t="s">
        <v>1234</v>
      </c>
      <c r="F1758" s="15"/>
      <c r="G1758" s="13" t="s">
        <v>1774</v>
      </c>
    </row>
    <row r="1759" spans="1:7" ht="12.75" customHeight="1" hidden="1" outlineLevel="2">
      <c r="A1759" s="267"/>
      <c r="B1759" s="14">
        <v>83</v>
      </c>
      <c r="C1759" s="14">
        <v>7</v>
      </c>
      <c r="D1759" s="14">
        <v>55</v>
      </c>
      <c r="E1759" s="16" t="s">
        <v>1235</v>
      </c>
      <c r="F1759" s="15"/>
      <c r="G1759" s="13" t="s">
        <v>1859</v>
      </c>
    </row>
    <row r="1760" spans="1:7" ht="12.75" customHeight="1" hidden="1" outlineLevel="2">
      <c r="A1760" s="267"/>
      <c r="B1760" s="14">
        <v>83</v>
      </c>
      <c r="C1760" s="14">
        <v>7</v>
      </c>
      <c r="D1760" s="14">
        <v>57</v>
      </c>
      <c r="E1760" s="16" t="s">
        <v>1236</v>
      </c>
      <c r="F1760" s="15"/>
      <c r="G1760" s="13" t="s">
        <v>1860</v>
      </c>
    </row>
    <row r="1761" spans="1:6" ht="12.75" customHeight="1" outlineLevel="1" collapsed="1">
      <c r="A1761" s="267"/>
      <c r="B1761" s="28">
        <v>83</v>
      </c>
      <c r="C1761" s="28">
        <v>10</v>
      </c>
      <c r="D1761" s="28"/>
      <c r="E1761" s="30" t="s">
        <v>748</v>
      </c>
      <c r="F1761" s="29" t="s">
        <v>827</v>
      </c>
    </row>
    <row r="1762" spans="1:7" ht="12.75" customHeight="1" hidden="1" outlineLevel="2">
      <c r="A1762" s="267"/>
      <c r="B1762" s="14">
        <v>83</v>
      </c>
      <c r="C1762" s="14">
        <v>10</v>
      </c>
      <c r="D1762" s="14">
        <v>51</v>
      </c>
      <c r="E1762" s="16" t="s">
        <v>1233</v>
      </c>
      <c r="F1762" s="15"/>
      <c r="G1762" s="13" t="s">
        <v>1861</v>
      </c>
    </row>
    <row r="1763" spans="1:7" ht="12.75" customHeight="1" hidden="1" outlineLevel="2">
      <c r="A1763" s="267"/>
      <c r="B1763" s="14">
        <v>83</v>
      </c>
      <c r="C1763" s="14">
        <v>10</v>
      </c>
      <c r="D1763" s="14">
        <v>53</v>
      </c>
      <c r="E1763" s="16" t="s">
        <v>1234</v>
      </c>
      <c r="F1763" s="15"/>
      <c r="G1763" s="13" t="s">
        <v>1862</v>
      </c>
    </row>
    <row r="1764" spans="1:7" ht="12.75" customHeight="1" hidden="1" outlineLevel="2">
      <c r="A1764" s="267"/>
      <c r="B1764" s="14">
        <v>83</v>
      </c>
      <c r="C1764" s="14">
        <v>10</v>
      </c>
      <c r="D1764" s="14">
        <v>55</v>
      </c>
      <c r="E1764" s="16" t="s">
        <v>1235</v>
      </c>
      <c r="F1764" s="15"/>
      <c r="G1764" s="13" t="s">
        <v>1863</v>
      </c>
    </row>
    <row r="1765" spans="1:7" ht="12.75" customHeight="1" hidden="1" outlineLevel="2">
      <c r="A1765" s="267"/>
      <c r="B1765" s="14">
        <v>83</v>
      </c>
      <c r="C1765" s="14">
        <v>10</v>
      </c>
      <c r="D1765" s="14">
        <v>57</v>
      </c>
      <c r="E1765" s="16" t="s">
        <v>1236</v>
      </c>
      <c r="F1765" s="15"/>
      <c r="G1765" s="13" t="s">
        <v>1865</v>
      </c>
    </row>
    <row r="1766" spans="1:7" ht="12.75" customHeight="1" hidden="1" outlineLevel="2">
      <c r="A1766" s="267"/>
      <c r="B1766" s="14">
        <v>83</v>
      </c>
      <c r="C1766" s="14">
        <v>10</v>
      </c>
      <c r="D1766" s="14">
        <v>59</v>
      </c>
      <c r="E1766" s="16" t="s">
        <v>1237</v>
      </c>
      <c r="F1766" s="15"/>
      <c r="G1766" s="13" t="s">
        <v>1864</v>
      </c>
    </row>
    <row r="1767" spans="1:6" ht="12.75" customHeight="1" outlineLevel="1" collapsed="1">
      <c r="A1767" s="267"/>
      <c r="B1767" s="28">
        <v>83</v>
      </c>
      <c r="C1767" s="28">
        <v>13</v>
      </c>
      <c r="D1767" s="28"/>
      <c r="E1767" s="30" t="s">
        <v>751</v>
      </c>
      <c r="F1767" s="29" t="s">
        <v>735</v>
      </c>
    </row>
    <row r="1768" spans="1:7" ht="12.75" customHeight="1" hidden="1" outlineLevel="2">
      <c r="A1768" s="267"/>
      <c r="B1768" s="14">
        <v>83</v>
      </c>
      <c r="C1768" s="14">
        <v>13</v>
      </c>
      <c r="D1768" s="14">
        <v>51</v>
      </c>
      <c r="E1768" s="16" t="s">
        <v>1233</v>
      </c>
      <c r="F1768" s="15"/>
      <c r="G1768" s="13" t="s">
        <v>1866</v>
      </c>
    </row>
    <row r="1769" spans="1:7" ht="12.75" customHeight="1" hidden="1" outlineLevel="2">
      <c r="A1769" s="267"/>
      <c r="B1769" s="14">
        <v>83</v>
      </c>
      <c r="C1769" s="14">
        <v>13</v>
      </c>
      <c r="D1769" s="14">
        <v>53</v>
      </c>
      <c r="E1769" s="16" t="s">
        <v>1234</v>
      </c>
      <c r="F1769" s="15"/>
      <c r="G1769" s="13" t="s">
        <v>1867</v>
      </c>
    </row>
    <row r="1770" spans="1:7" ht="12.75" customHeight="1" hidden="1" outlineLevel="2">
      <c r="A1770" s="267"/>
      <c r="B1770" s="14">
        <v>83</v>
      </c>
      <c r="C1770" s="14">
        <v>13</v>
      </c>
      <c r="D1770" s="14">
        <v>55</v>
      </c>
      <c r="E1770" s="16" t="s">
        <v>1235</v>
      </c>
      <c r="F1770" s="15"/>
      <c r="G1770" s="13" t="s">
        <v>1868</v>
      </c>
    </row>
    <row r="1771" spans="1:7" ht="12.75" customHeight="1" hidden="1" outlineLevel="2">
      <c r="A1771" s="267"/>
      <c r="B1771" s="14">
        <v>83</v>
      </c>
      <c r="C1771" s="14">
        <v>13</v>
      </c>
      <c r="D1771" s="14">
        <v>57</v>
      </c>
      <c r="E1771" s="16" t="s">
        <v>1236</v>
      </c>
      <c r="F1771" s="15"/>
      <c r="G1771" s="13" t="s">
        <v>1869</v>
      </c>
    </row>
    <row r="1772" spans="1:6" ht="12.75" customHeight="1" outlineLevel="1" collapsed="1">
      <c r="A1772" s="267"/>
      <c r="B1772" s="28">
        <v>83</v>
      </c>
      <c r="C1772" s="28">
        <v>16</v>
      </c>
      <c r="D1772" s="28"/>
      <c r="E1772" s="30" t="s">
        <v>1244</v>
      </c>
      <c r="F1772" s="29" t="s">
        <v>813</v>
      </c>
    </row>
    <row r="1773" spans="1:7" ht="12.75" customHeight="1" hidden="1" outlineLevel="2">
      <c r="A1773" s="267"/>
      <c r="B1773" s="14">
        <v>83</v>
      </c>
      <c r="C1773" s="14">
        <v>16</v>
      </c>
      <c r="D1773" s="14">
        <v>51</v>
      </c>
      <c r="E1773" s="16" t="s">
        <v>1233</v>
      </c>
      <c r="F1773" s="15"/>
      <c r="G1773" s="13" t="s">
        <v>1870</v>
      </c>
    </row>
    <row r="1774" spans="1:7" ht="12.75" customHeight="1" hidden="1" outlineLevel="2">
      <c r="A1774" s="267"/>
      <c r="B1774" s="14">
        <v>83</v>
      </c>
      <c r="C1774" s="14">
        <v>16</v>
      </c>
      <c r="D1774" s="14">
        <v>53</v>
      </c>
      <c r="E1774" s="16" t="s">
        <v>1234</v>
      </c>
      <c r="F1774" s="15"/>
      <c r="G1774" s="13" t="s">
        <v>1871</v>
      </c>
    </row>
    <row r="1775" spans="1:7" ht="12.75" customHeight="1" hidden="1" outlineLevel="2">
      <c r="A1775" s="267"/>
      <c r="B1775" s="14">
        <v>83</v>
      </c>
      <c r="C1775" s="14">
        <v>16</v>
      </c>
      <c r="D1775" s="14">
        <v>55</v>
      </c>
      <c r="E1775" s="16" t="s">
        <v>1235</v>
      </c>
      <c r="F1775" s="15"/>
      <c r="G1775" s="13" t="s">
        <v>1872</v>
      </c>
    </row>
    <row r="1776" spans="1:7" ht="12.75" customHeight="1" hidden="1" outlineLevel="2">
      <c r="A1776" s="267"/>
      <c r="B1776" s="14">
        <v>83</v>
      </c>
      <c r="C1776" s="14">
        <v>16</v>
      </c>
      <c r="D1776" s="14">
        <v>57</v>
      </c>
      <c r="E1776" s="16" t="s">
        <v>1236</v>
      </c>
      <c r="F1776" s="15"/>
      <c r="G1776" s="13" t="s">
        <v>1873</v>
      </c>
    </row>
    <row r="1777" spans="1:7" ht="12.75" customHeight="1" hidden="1" outlineLevel="2">
      <c r="A1777" s="267"/>
      <c r="B1777" s="14">
        <v>83</v>
      </c>
      <c r="C1777" s="14">
        <v>16</v>
      </c>
      <c r="D1777" s="14">
        <v>59</v>
      </c>
      <c r="E1777" s="16" t="s">
        <v>1237</v>
      </c>
      <c r="F1777" s="15"/>
      <c r="G1777" s="13" t="s">
        <v>1841</v>
      </c>
    </row>
    <row r="1778" spans="1:7" ht="12.75" customHeight="1" hidden="1" outlineLevel="2">
      <c r="A1778" s="267"/>
      <c r="B1778" s="14">
        <v>83</v>
      </c>
      <c r="C1778" s="14">
        <v>16</v>
      </c>
      <c r="D1778" s="14">
        <v>61</v>
      </c>
      <c r="E1778" s="16" t="s">
        <v>1238</v>
      </c>
      <c r="F1778" s="15"/>
      <c r="G1778" s="13" t="s">
        <v>1874</v>
      </c>
    </row>
    <row r="1779" spans="1:7" ht="12.75" customHeight="1" hidden="1" outlineLevel="2">
      <c r="A1779" s="267"/>
      <c r="B1779" s="14">
        <v>83</v>
      </c>
      <c r="C1779" s="14">
        <v>16</v>
      </c>
      <c r="D1779" s="14">
        <v>63</v>
      </c>
      <c r="E1779" s="16" t="s">
        <v>1239</v>
      </c>
      <c r="F1779" s="15"/>
      <c r="G1779" s="13" t="s">
        <v>1875</v>
      </c>
    </row>
    <row r="1780" spans="1:6" ht="12.75" customHeight="1" outlineLevel="1" collapsed="1">
      <c r="A1780" s="267"/>
      <c r="B1780" s="28">
        <v>83</v>
      </c>
      <c r="C1780" s="28">
        <v>19</v>
      </c>
      <c r="D1780" s="28"/>
      <c r="E1780" s="30" t="s">
        <v>1245</v>
      </c>
      <c r="F1780" s="29" t="s">
        <v>735</v>
      </c>
    </row>
    <row r="1781" spans="1:7" ht="12.75" customHeight="1" hidden="1" outlineLevel="2">
      <c r="A1781" s="267"/>
      <c r="B1781" s="14">
        <v>83</v>
      </c>
      <c r="C1781" s="14">
        <v>19</v>
      </c>
      <c r="D1781" s="14">
        <v>51</v>
      </c>
      <c r="E1781" s="16" t="s">
        <v>1233</v>
      </c>
      <c r="F1781" s="15"/>
      <c r="G1781" s="13" t="s">
        <v>1876</v>
      </c>
    </row>
    <row r="1782" spans="1:7" ht="12.75" customHeight="1" hidden="1" outlineLevel="2">
      <c r="A1782" s="267"/>
      <c r="B1782" s="14">
        <v>83</v>
      </c>
      <c r="C1782" s="14">
        <v>19</v>
      </c>
      <c r="D1782" s="14">
        <v>53</v>
      </c>
      <c r="E1782" s="16" t="s">
        <v>1234</v>
      </c>
      <c r="F1782" s="15"/>
      <c r="G1782" s="13" t="s">
        <v>1877</v>
      </c>
    </row>
    <row r="1783" spans="1:7" ht="12.75" customHeight="1" hidden="1" outlineLevel="2">
      <c r="A1783" s="267"/>
      <c r="B1783" s="14">
        <v>83</v>
      </c>
      <c r="C1783" s="14">
        <v>19</v>
      </c>
      <c r="D1783" s="14">
        <v>55</v>
      </c>
      <c r="E1783" s="16" t="s">
        <v>1235</v>
      </c>
      <c r="F1783" s="15"/>
      <c r="G1783" s="13" t="s">
        <v>1878</v>
      </c>
    </row>
    <row r="1784" spans="1:7" ht="12.75" customHeight="1" hidden="1" outlineLevel="2">
      <c r="A1784" s="267"/>
      <c r="B1784" s="14">
        <v>83</v>
      </c>
      <c r="C1784" s="14">
        <v>19</v>
      </c>
      <c r="D1784" s="14">
        <v>57</v>
      </c>
      <c r="E1784" s="16" t="s">
        <v>1236</v>
      </c>
      <c r="F1784" s="15"/>
      <c r="G1784" s="13" t="s">
        <v>1879</v>
      </c>
    </row>
    <row r="1785" spans="1:6" ht="12.75" customHeight="1" outlineLevel="1" collapsed="1">
      <c r="A1785" s="267"/>
      <c r="B1785" s="28">
        <v>83</v>
      </c>
      <c r="C1785" s="28">
        <v>22</v>
      </c>
      <c r="D1785" s="28"/>
      <c r="E1785" s="30" t="s">
        <v>1246</v>
      </c>
      <c r="F1785" s="29" t="s">
        <v>1247</v>
      </c>
    </row>
    <row r="1786" spans="1:7" ht="12.75" customHeight="1" hidden="1" outlineLevel="2">
      <c r="A1786" s="267"/>
      <c r="B1786" s="14">
        <v>83</v>
      </c>
      <c r="C1786" s="14">
        <v>22</v>
      </c>
      <c r="D1786" s="14">
        <v>51</v>
      </c>
      <c r="E1786" s="16" t="s">
        <v>1233</v>
      </c>
      <c r="F1786" s="15"/>
      <c r="G1786" s="13" t="s">
        <v>1880</v>
      </c>
    </row>
    <row r="1787" spans="1:7" ht="12.75" customHeight="1" hidden="1" outlineLevel="2">
      <c r="A1787" s="267"/>
      <c r="B1787" s="14">
        <v>83</v>
      </c>
      <c r="C1787" s="14">
        <v>22</v>
      </c>
      <c r="D1787" s="14">
        <v>53</v>
      </c>
      <c r="E1787" s="16" t="s">
        <v>1234</v>
      </c>
      <c r="F1787" s="15"/>
      <c r="G1787" s="13" t="s">
        <v>1881</v>
      </c>
    </row>
    <row r="1788" spans="1:7" ht="12.75" customHeight="1" hidden="1" outlineLevel="2">
      <c r="A1788" s="267"/>
      <c r="B1788" s="14">
        <v>83</v>
      </c>
      <c r="C1788" s="14">
        <v>22</v>
      </c>
      <c r="D1788" s="14">
        <v>55</v>
      </c>
      <c r="E1788" s="16" t="s">
        <v>1235</v>
      </c>
      <c r="F1788" s="15"/>
      <c r="G1788" s="13" t="s">
        <v>1882</v>
      </c>
    </row>
    <row r="1789" spans="1:7" ht="12.75" customHeight="1" hidden="1" outlineLevel="2">
      <c r="A1789" s="267"/>
      <c r="B1789" s="14">
        <v>83</v>
      </c>
      <c r="C1789" s="14">
        <v>22</v>
      </c>
      <c r="D1789" s="14">
        <v>57</v>
      </c>
      <c r="E1789" s="16" t="s">
        <v>1236</v>
      </c>
      <c r="F1789" s="15"/>
      <c r="G1789" s="13" t="s">
        <v>1883</v>
      </c>
    </row>
    <row r="1790" spans="1:7" ht="12.75" customHeight="1" hidden="1" outlineLevel="2">
      <c r="A1790" s="267" t="s">
        <v>1084</v>
      </c>
      <c r="B1790" s="14">
        <v>83</v>
      </c>
      <c r="C1790" s="14">
        <v>22</v>
      </c>
      <c r="D1790" s="14">
        <v>59</v>
      </c>
      <c r="E1790" s="16" t="s">
        <v>1237</v>
      </c>
      <c r="F1790" s="15"/>
      <c r="G1790" s="13" t="s">
        <v>1853</v>
      </c>
    </row>
    <row r="1791" spans="1:7" ht="12.75" customHeight="1" hidden="1" outlineLevel="2">
      <c r="A1791" s="267"/>
      <c r="B1791" s="14">
        <v>83</v>
      </c>
      <c r="C1791" s="14">
        <v>22</v>
      </c>
      <c r="D1791" s="14">
        <v>61</v>
      </c>
      <c r="E1791" s="16" t="s">
        <v>1238</v>
      </c>
      <c r="F1791" s="15"/>
      <c r="G1791" s="13" t="s">
        <v>1784</v>
      </c>
    </row>
    <row r="1792" spans="1:7" ht="12.75" customHeight="1" hidden="1" outlineLevel="2">
      <c r="A1792" s="267"/>
      <c r="B1792" s="14">
        <v>83</v>
      </c>
      <c r="C1792" s="14">
        <v>22</v>
      </c>
      <c r="D1792" s="14">
        <v>63</v>
      </c>
      <c r="E1792" s="16" t="s">
        <v>1239</v>
      </c>
      <c r="F1792" s="15"/>
      <c r="G1792" s="13" t="s">
        <v>1884</v>
      </c>
    </row>
    <row r="1793" spans="1:7" ht="12.75" customHeight="1" hidden="1" outlineLevel="2">
      <c r="A1793" s="267"/>
      <c r="B1793" s="14">
        <v>83</v>
      </c>
      <c r="C1793" s="14">
        <v>22</v>
      </c>
      <c r="D1793" s="14">
        <v>65</v>
      </c>
      <c r="E1793" s="16" t="s">
        <v>1240</v>
      </c>
      <c r="F1793" s="15"/>
      <c r="G1793" s="13" t="s">
        <v>1885</v>
      </c>
    </row>
    <row r="1794" spans="1:7" ht="12.75" customHeight="1" hidden="1" outlineLevel="2">
      <c r="A1794" s="267"/>
      <c r="B1794" s="14">
        <v>83</v>
      </c>
      <c r="C1794" s="14">
        <v>22</v>
      </c>
      <c r="D1794" s="14">
        <v>67</v>
      </c>
      <c r="E1794" s="16" t="s">
        <v>1241</v>
      </c>
      <c r="F1794" s="15"/>
      <c r="G1794" s="13" t="s">
        <v>1886</v>
      </c>
    </row>
    <row r="1795" spans="1:7" ht="12.75" customHeight="1" hidden="1" outlineLevel="2">
      <c r="A1795" s="267"/>
      <c r="B1795" s="14">
        <v>83</v>
      </c>
      <c r="C1795" s="14">
        <v>22</v>
      </c>
      <c r="D1795" s="14">
        <v>69</v>
      </c>
      <c r="E1795" s="16" t="s">
        <v>1248</v>
      </c>
      <c r="F1795" s="15"/>
      <c r="G1795" s="13" t="s">
        <v>1887</v>
      </c>
    </row>
    <row r="1796" spans="1:6" ht="12.75" customHeight="1" outlineLevel="1" collapsed="1">
      <c r="A1796" s="267"/>
      <c r="B1796" s="28">
        <v>83</v>
      </c>
      <c r="C1796" s="28">
        <v>25</v>
      </c>
      <c r="D1796" s="28"/>
      <c r="E1796" s="30" t="s">
        <v>1249</v>
      </c>
      <c r="F1796" s="29" t="s">
        <v>804</v>
      </c>
    </row>
    <row r="1797" spans="1:7" ht="12.75" customHeight="1" hidden="1" outlineLevel="2">
      <c r="A1797" s="267"/>
      <c r="B1797" s="14">
        <v>83</v>
      </c>
      <c r="C1797" s="14">
        <v>25</v>
      </c>
      <c r="D1797" s="14">
        <v>51</v>
      </c>
      <c r="E1797" s="16" t="s">
        <v>1233</v>
      </c>
      <c r="F1797" s="15"/>
      <c r="G1797" s="13" t="s">
        <v>1888</v>
      </c>
    </row>
    <row r="1798" spans="1:7" ht="12.75" customHeight="1" hidden="1" outlineLevel="2">
      <c r="A1798" s="267"/>
      <c r="B1798" s="14">
        <v>83</v>
      </c>
      <c r="C1798" s="14">
        <v>25</v>
      </c>
      <c r="D1798" s="14">
        <v>53</v>
      </c>
      <c r="E1798" s="16" t="s">
        <v>1234</v>
      </c>
      <c r="F1798" s="15"/>
      <c r="G1798" s="13" t="s">
        <v>1889</v>
      </c>
    </row>
    <row r="1799" spans="1:7" ht="12.75" customHeight="1" hidden="1" outlineLevel="2">
      <c r="A1799" s="267"/>
      <c r="B1799" s="14">
        <v>83</v>
      </c>
      <c r="C1799" s="14">
        <v>25</v>
      </c>
      <c r="D1799" s="14">
        <v>55</v>
      </c>
      <c r="E1799" s="16" t="s">
        <v>1235</v>
      </c>
      <c r="F1799" s="15"/>
      <c r="G1799" s="13" t="s">
        <v>1792</v>
      </c>
    </row>
    <row r="1800" spans="1:7" ht="12.75" customHeight="1" hidden="1" outlineLevel="2">
      <c r="A1800" s="267"/>
      <c r="B1800" s="14">
        <v>83</v>
      </c>
      <c r="C1800" s="14">
        <v>25</v>
      </c>
      <c r="D1800" s="14">
        <v>57</v>
      </c>
      <c r="E1800" s="16" t="s">
        <v>1236</v>
      </c>
      <c r="F1800" s="15"/>
      <c r="G1800" s="13" t="s">
        <v>1890</v>
      </c>
    </row>
    <row r="1801" spans="1:7" ht="12.75" customHeight="1" hidden="1" outlineLevel="2">
      <c r="A1801" s="267"/>
      <c r="B1801" s="14">
        <v>83</v>
      </c>
      <c r="C1801" s="14">
        <v>25</v>
      </c>
      <c r="D1801" s="14">
        <v>59</v>
      </c>
      <c r="E1801" s="16" t="s">
        <v>1237</v>
      </c>
      <c r="F1801" s="15"/>
      <c r="G1801" s="13" t="s">
        <v>1891</v>
      </c>
    </row>
    <row r="1802" spans="1:7" ht="12.75" customHeight="1" hidden="1" outlineLevel="2">
      <c r="A1802" s="267"/>
      <c r="B1802" s="14">
        <v>83</v>
      </c>
      <c r="C1802" s="14">
        <v>25</v>
      </c>
      <c r="D1802" s="14">
        <v>61</v>
      </c>
      <c r="E1802" s="16" t="s">
        <v>1238</v>
      </c>
      <c r="F1802" s="15"/>
      <c r="G1802" s="13" t="s">
        <v>1892</v>
      </c>
    </row>
    <row r="1803" spans="1:7" ht="12.75" customHeight="1" hidden="1" outlineLevel="2">
      <c r="A1803" s="267"/>
      <c r="B1803" s="14">
        <v>83</v>
      </c>
      <c r="C1803" s="14">
        <v>25</v>
      </c>
      <c r="D1803" s="14">
        <v>63</v>
      </c>
      <c r="E1803" s="16" t="s">
        <v>1239</v>
      </c>
      <c r="F1803" s="15"/>
      <c r="G1803" s="13" t="s">
        <v>1893</v>
      </c>
    </row>
    <row r="1804" spans="1:7" ht="12.75" customHeight="1" hidden="1" outlineLevel="2">
      <c r="A1804" s="267"/>
      <c r="B1804" s="14">
        <v>83</v>
      </c>
      <c r="C1804" s="14">
        <v>25</v>
      </c>
      <c r="D1804" s="14">
        <v>65</v>
      </c>
      <c r="E1804" s="16" t="s">
        <v>1240</v>
      </c>
      <c r="F1804" s="15"/>
      <c r="G1804" s="13" t="s">
        <v>1814</v>
      </c>
    </row>
    <row r="1805" spans="1:8" ht="12.75" customHeight="1" outlineLevel="1" collapsed="1">
      <c r="A1805" s="267"/>
      <c r="B1805" s="28">
        <v>83</v>
      </c>
      <c r="C1805" s="28">
        <v>28</v>
      </c>
      <c r="D1805" s="28"/>
      <c r="E1805" s="30" t="s">
        <v>1250</v>
      </c>
      <c r="F1805" s="107" t="s">
        <v>849</v>
      </c>
      <c r="G1805" s="111">
        <v>1</v>
      </c>
      <c r="H1805" s="119">
        <v>2009</v>
      </c>
    </row>
    <row r="1806" spans="1:7" ht="12.75" customHeight="1" hidden="1" outlineLevel="2">
      <c r="A1806" s="267"/>
      <c r="B1806" s="14">
        <v>83</v>
      </c>
      <c r="C1806" s="14">
        <v>28</v>
      </c>
      <c r="D1806" s="14">
        <v>51</v>
      </c>
      <c r="E1806" s="16" t="s">
        <v>1233</v>
      </c>
      <c r="F1806" s="15"/>
      <c r="G1806" s="13" t="s">
        <v>1792</v>
      </c>
    </row>
    <row r="1807" spans="1:7" ht="12.75" customHeight="1" hidden="1" outlineLevel="2">
      <c r="A1807" s="267"/>
      <c r="B1807" s="14">
        <v>83</v>
      </c>
      <c r="C1807" s="14">
        <v>28</v>
      </c>
      <c r="D1807" s="14">
        <v>53</v>
      </c>
      <c r="E1807" s="16" t="s">
        <v>1234</v>
      </c>
      <c r="F1807" s="15"/>
      <c r="G1807" s="13" t="s">
        <v>1894</v>
      </c>
    </row>
    <row r="1808" spans="1:7" ht="12.75" customHeight="1" hidden="1" outlineLevel="2">
      <c r="A1808" s="267"/>
      <c r="B1808" s="14">
        <v>83</v>
      </c>
      <c r="C1808" s="14">
        <v>28</v>
      </c>
      <c r="D1808" s="14">
        <v>55</v>
      </c>
      <c r="E1808" s="16" t="s">
        <v>1235</v>
      </c>
      <c r="F1808" s="15"/>
      <c r="G1808" s="13" t="s">
        <v>1895</v>
      </c>
    </row>
    <row r="1809" spans="1:7" ht="12.75" customHeight="1" hidden="1" outlineLevel="2">
      <c r="A1809" s="267"/>
      <c r="B1809" s="14">
        <v>83</v>
      </c>
      <c r="C1809" s="14">
        <v>28</v>
      </c>
      <c r="D1809" s="14">
        <v>57</v>
      </c>
      <c r="E1809" s="16" t="s">
        <v>1236</v>
      </c>
      <c r="F1809" s="15"/>
      <c r="G1809" s="13" t="s">
        <v>1896</v>
      </c>
    </row>
    <row r="1810" spans="1:7" ht="12.75" customHeight="1" hidden="1" outlineLevel="2">
      <c r="A1810" s="267"/>
      <c r="B1810" s="14">
        <v>83</v>
      </c>
      <c r="C1810" s="14">
        <v>28</v>
      </c>
      <c r="D1810" s="14">
        <v>59</v>
      </c>
      <c r="E1810" s="16" t="s">
        <v>1237</v>
      </c>
      <c r="F1810" s="15"/>
      <c r="G1810" s="13" t="s">
        <v>1897</v>
      </c>
    </row>
    <row r="1811" spans="1:7" ht="12.75" customHeight="1" hidden="1" outlineLevel="2">
      <c r="A1811" s="267"/>
      <c r="B1811" s="14">
        <v>83</v>
      </c>
      <c r="C1811" s="14">
        <v>28</v>
      </c>
      <c r="D1811" s="14">
        <v>61</v>
      </c>
      <c r="E1811" s="108" t="s">
        <v>1238</v>
      </c>
      <c r="F1811" s="107"/>
      <c r="G1811" s="13" t="s">
        <v>1898</v>
      </c>
    </row>
    <row r="1812" spans="1:6" ht="12.75" customHeight="1" outlineLevel="1" collapsed="1">
      <c r="A1812" s="267"/>
      <c r="B1812" s="28">
        <v>83</v>
      </c>
      <c r="C1812" s="28">
        <v>31</v>
      </c>
      <c r="D1812" s="28"/>
      <c r="E1812" s="30" t="s">
        <v>1251</v>
      </c>
      <c r="F1812" s="29" t="s">
        <v>849</v>
      </c>
    </row>
    <row r="1813" spans="1:7" ht="12.75" customHeight="1" hidden="1" outlineLevel="2">
      <c r="A1813" s="267"/>
      <c r="B1813" s="14">
        <v>83</v>
      </c>
      <c r="C1813" s="14">
        <v>31</v>
      </c>
      <c r="D1813" s="14">
        <v>51</v>
      </c>
      <c r="E1813" s="16" t="s">
        <v>1233</v>
      </c>
      <c r="F1813" s="15"/>
      <c r="G1813" s="13" t="s">
        <v>1899</v>
      </c>
    </row>
    <row r="1814" spans="1:7" ht="12.75" customHeight="1" hidden="1" outlineLevel="2">
      <c r="A1814" s="267"/>
      <c r="B1814" s="14">
        <v>83</v>
      </c>
      <c r="C1814" s="14">
        <v>31</v>
      </c>
      <c r="D1814" s="14">
        <v>53</v>
      </c>
      <c r="E1814" s="16" t="s">
        <v>1234</v>
      </c>
      <c r="F1814" s="15"/>
      <c r="G1814" s="13" t="s">
        <v>1900</v>
      </c>
    </row>
    <row r="1815" spans="1:7" ht="12.75" customHeight="1" hidden="1" outlineLevel="2">
      <c r="A1815" s="267"/>
      <c r="B1815" s="14">
        <v>83</v>
      </c>
      <c r="C1815" s="14">
        <v>31</v>
      </c>
      <c r="D1815" s="14">
        <v>55</v>
      </c>
      <c r="E1815" s="16" t="s">
        <v>1235</v>
      </c>
      <c r="F1815" s="15"/>
      <c r="G1815" s="13" t="s">
        <v>1901</v>
      </c>
    </row>
    <row r="1816" spans="1:7" ht="12.75" customHeight="1" hidden="1" outlineLevel="2">
      <c r="A1816" s="267"/>
      <c r="B1816" s="14">
        <v>83</v>
      </c>
      <c r="C1816" s="14">
        <v>31</v>
      </c>
      <c r="D1816" s="14">
        <v>57</v>
      </c>
      <c r="E1816" s="16" t="s">
        <v>1236</v>
      </c>
      <c r="F1816" s="15"/>
      <c r="G1816" s="13" t="s">
        <v>1902</v>
      </c>
    </row>
    <row r="1817" spans="1:7" ht="12.75" customHeight="1" hidden="1" outlineLevel="2">
      <c r="A1817" s="267"/>
      <c r="B1817" s="14">
        <v>83</v>
      </c>
      <c r="C1817" s="14">
        <v>31</v>
      </c>
      <c r="D1817" s="14">
        <v>59</v>
      </c>
      <c r="E1817" s="16" t="s">
        <v>1237</v>
      </c>
      <c r="F1817" s="15"/>
      <c r="G1817" s="13" t="s">
        <v>1904</v>
      </c>
    </row>
    <row r="1818" spans="1:7" ht="12.75" customHeight="1" hidden="1" outlineLevel="2">
      <c r="A1818" s="267"/>
      <c r="B1818" s="14">
        <v>83</v>
      </c>
      <c r="C1818" s="14">
        <v>31</v>
      </c>
      <c r="D1818" s="14">
        <v>61</v>
      </c>
      <c r="E1818" s="16" t="s">
        <v>1238</v>
      </c>
      <c r="F1818" s="15"/>
      <c r="G1818" s="13" t="s">
        <v>1903</v>
      </c>
    </row>
    <row r="1819" spans="1:6" ht="12.75" customHeight="1" outlineLevel="1" collapsed="1">
      <c r="A1819" s="267"/>
      <c r="B1819" s="28">
        <v>83</v>
      </c>
      <c r="C1819" s="28">
        <v>34</v>
      </c>
      <c r="D1819" s="28"/>
      <c r="E1819" s="30" t="s">
        <v>1252</v>
      </c>
      <c r="F1819" s="29" t="s">
        <v>804</v>
      </c>
    </row>
    <row r="1820" spans="1:7" ht="12.75" customHeight="1" hidden="1" outlineLevel="2">
      <c r="A1820" s="267"/>
      <c r="B1820" s="14">
        <v>83</v>
      </c>
      <c r="C1820" s="14">
        <v>34</v>
      </c>
      <c r="D1820" s="14">
        <v>51</v>
      </c>
      <c r="E1820" s="16" t="s">
        <v>1233</v>
      </c>
      <c r="F1820" s="15"/>
      <c r="G1820" s="13" t="s">
        <v>1905</v>
      </c>
    </row>
    <row r="1821" spans="1:7" ht="12.75" customHeight="1" hidden="1" outlineLevel="2">
      <c r="A1821" s="267"/>
      <c r="B1821" s="14">
        <v>83</v>
      </c>
      <c r="C1821" s="14">
        <v>34</v>
      </c>
      <c r="D1821" s="14">
        <v>53</v>
      </c>
      <c r="E1821" s="16" t="s">
        <v>1234</v>
      </c>
      <c r="F1821" s="15"/>
      <c r="G1821" s="13" t="s">
        <v>1906</v>
      </c>
    </row>
    <row r="1822" spans="1:7" ht="12.75" customHeight="1" hidden="1" outlineLevel="2">
      <c r="A1822" s="267"/>
      <c r="B1822" s="14">
        <v>83</v>
      </c>
      <c r="C1822" s="14">
        <v>34</v>
      </c>
      <c r="D1822" s="14">
        <v>55</v>
      </c>
      <c r="E1822" s="16" t="s">
        <v>1235</v>
      </c>
      <c r="F1822" s="15"/>
      <c r="G1822" s="13" t="s">
        <v>1907</v>
      </c>
    </row>
    <row r="1823" spans="1:7" ht="12.75" customHeight="1" hidden="1" outlineLevel="2">
      <c r="A1823" s="267"/>
      <c r="B1823" s="14">
        <v>83</v>
      </c>
      <c r="C1823" s="14">
        <v>34</v>
      </c>
      <c r="D1823" s="14">
        <v>57</v>
      </c>
      <c r="E1823" s="16" t="s">
        <v>1236</v>
      </c>
      <c r="F1823" s="15"/>
      <c r="G1823" s="13" t="s">
        <v>1908</v>
      </c>
    </row>
    <row r="1824" spans="1:7" ht="12.75" customHeight="1" hidden="1" outlineLevel="2">
      <c r="A1824" s="267"/>
      <c r="B1824" s="14">
        <v>83</v>
      </c>
      <c r="C1824" s="14">
        <v>34</v>
      </c>
      <c r="D1824" s="14">
        <v>59</v>
      </c>
      <c r="E1824" s="16" t="s">
        <v>1237</v>
      </c>
      <c r="F1824" s="15"/>
      <c r="G1824" s="13" t="s">
        <v>1909</v>
      </c>
    </row>
    <row r="1825" spans="1:7" ht="12.75" customHeight="1" hidden="1" outlineLevel="2">
      <c r="A1825" s="267"/>
      <c r="B1825" s="14">
        <v>83</v>
      </c>
      <c r="C1825" s="14">
        <v>34</v>
      </c>
      <c r="D1825" s="14">
        <v>61</v>
      </c>
      <c r="E1825" s="16" t="s">
        <v>1238</v>
      </c>
      <c r="F1825" s="15"/>
      <c r="G1825" s="13" t="s">
        <v>1898</v>
      </c>
    </row>
    <row r="1826" spans="1:7" ht="12.75" customHeight="1" hidden="1" outlineLevel="2">
      <c r="A1826" s="267"/>
      <c r="B1826" s="14">
        <v>83</v>
      </c>
      <c r="C1826" s="14">
        <v>34</v>
      </c>
      <c r="D1826" s="14">
        <v>63</v>
      </c>
      <c r="E1826" s="16" t="s">
        <v>1239</v>
      </c>
      <c r="F1826" s="15"/>
      <c r="G1826" s="13" t="s">
        <v>1910</v>
      </c>
    </row>
    <row r="1827" spans="1:7" ht="12.75" customHeight="1" hidden="1" outlineLevel="2">
      <c r="A1827" s="267"/>
      <c r="B1827" s="14">
        <v>83</v>
      </c>
      <c r="C1827" s="14">
        <v>34</v>
      </c>
      <c r="D1827" s="14">
        <v>65</v>
      </c>
      <c r="E1827" s="16" t="s">
        <v>1240</v>
      </c>
      <c r="F1827" s="15"/>
      <c r="G1827" s="13" t="s">
        <v>1911</v>
      </c>
    </row>
    <row r="1828" spans="1:6" ht="12.75" customHeight="1" outlineLevel="1" collapsed="1">
      <c r="A1828" s="267"/>
      <c r="B1828" s="28">
        <v>83</v>
      </c>
      <c r="C1828" s="28">
        <v>37</v>
      </c>
      <c r="D1828" s="28"/>
      <c r="E1828" s="30" t="s">
        <v>1253</v>
      </c>
      <c r="F1828" s="29" t="s">
        <v>1254</v>
      </c>
    </row>
    <row r="1829" spans="1:7" ht="12.75" customHeight="1" hidden="1" outlineLevel="2">
      <c r="A1829" s="267"/>
      <c r="B1829" s="14">
        <v>83</v>
      </c>
      <c r="C1829" s="14">
        <v>37</v>
      </c>
      <c r="D1829" s="14">
        <v>51</v>
      </c>
      <c r="E1829" s="16" t="s">
        <v>1233</v>
      </c>
      <c r="F1829" s="15"/>
      <c r="G1829" s="13" t="s">
        <v>1802</v>
      </c>
    </row>
    <row r="1830" spans="1:6" ht="12.75" customHeight="1" outlineLevel="1" collapsed="1">
      <c r="A1830" s="267"/>
      <c r="B1830" s="28">
        <v>83</v>
      </c>
      <c r="C1830" s="28">
        <v>40</v>
      </c>
      <c r="D1830" s="28"/>
      <c r="E1830" s="30" t="s">
        <v>1255</v>
      </c>
      <c r="F1830" s="29" t="s">
        <v>1232</v>
      </c>
    </row>
    <row r="1831" spans="1:7" ht="12.75" customHeight="1" hidden="1" outlineLevel="2">
      <c r="A1831" s="267"/>
      <c r="B1831" s="14">
        <v>83</v>
      </c>
      <c r="C1831" s="14">
        <v>40</v>
      </c>
      <c r="D1831" s="14">
        <v>51</v>
      </c>
      <c r="E1831" s="16" t="s">
        <v>1233</v>
      </c>
      <c r="F1831" s="15"/>
      <c r="G1831" s="13" t="s">
        <v>1912</v>
      </c>
    </row>
    <row r="1832" spans="1:7" ht="12.75" customHeight="1" hidden="1" outlineLevel="2">
      <c r="A1832" s="267"/>
      <c r="B1832" s="14">
        <v>83</v>
      </c>
      <c r="C1832" s="14">
        <v>40</v>
      </c>
      <c r="D1832" s="14">
        <v>53</v>
      </c>
      <c r="E1832" s="16" t="s">
        <v>1234</v>
      </c>
      <c r="F1832" s="15"/>
      <c r="G1832" s="13" t="s">
        <v>1913</v>
      </c>
    </row>
    <row r="1833" spans="1:7" ht="12.75" customHeight="1" hidden="1" outlineLevel="2">
      <c r="A1833" s="267"/>
      <c r="B1833" s="14">
        <v>83</v>
      </c>
      <c r="C1833" s="14">
        <v>40</v>
      </c>
      <c r="D1833" s="14">
        <v>55</v>
      </c>
      <c r="E1833" s="16" t="s">
        <v>1235</v>
      </c>
      <c r="F1833" s="15"/>
      <c r="G1833" s="13" t="s">
        <v>1914</v>
      </c>
    </row>
    <row r="1834" spans="1:7" ht="12.75" customHeight="1" hidden="1" outlineLevel="2">
      <c r="A1834" s="267"/>
      <c r="B1834" s="14">
        <v>83</v>
      </c>
      <c r="C1834" s="14">
        <v>40</v>
      </c>
      <c r="D1834" s="14">
        <v>57</v>
      </c>
      <c r="E1834" s="16" t="s">
        <v>1236</v>
      </c>
      <c r="F1834" s="15"/>
      <c r="G1834" s="13" t="s">
        <v>1915</v>
      </c>
    </row>
    <row r="1835" spans="1:7" ht="12.75" customHeight="1" hidden="1" outlineLevel="2">
      <c r="A1835" s="267"/>
      <c r="B1835" s="14">
        <v>83</v>
      </c>
      <c r="C1835" s="14">
        <v>40</v>
      </c>
      <c r="D1835" s="14">
        <v>59</v>
      </c>
      <c r="E1835" s="16" t="s">
        <v>1237</v>
      </c>
      <c r="F1835" s="15"/>
      <c r="G1835" s="13" t="s">
        <v>1857</v>
      </c>
    </row>
    <row r="1836" spans="1:7" ht="12.75" customHeight="1" hidden="1" outlineLevel="2">
      <c r="A1836" s="267"/>
      <c r="B1836" s="14">
        <v>83</v>
      </c>
      <c r="C1836" s="14">
        <v>40</v>
      </c>
      <c r="D1836" s="14">
        <v>61</v>
      </c>
      <c r="E1836" s="16" t="s">
        <v>1238</v>
      </c>
      <c r="F1836" s="15"/>
      <c r="G1836" s="13" t="s">
        <v>1916</v>
      </c>
    </row>
    <row r="1837" spans="1:7" ht="12.75" customHeight="1" hidden="1" outlineLevel="2">
      <c r="A1837" s="267"/>
      <c r="B1837" s="14">
        <v>83</v>
      </c>
      <c r="C1837" s="14">
        <v>40</v>
      </c>
      <c r="D1837" s="14">
        <v>63</v>
      </c>
      <c r="E1837" s="16" t="s">
        <v>1239</v>
      </c>
      <c r="F1837" s="15"/>
      <c r="G1837" s="13" t="s">
        <v>1917</v>
      </c>
    </row>
    <row r="1838" spans="1:7" ht="12.75" customHeight="1" hidden="1" outlineLevel="2">
      <c r="A1838" s="267"/>
      <c r="B1838" s="14">
        <v>83</v>
      </c>
      <c r="C1838" s="14">
        <v>40</v>
      </c>
      <c r="D1838" s="14">
        <v>65</v>
      </c>
      <c r="E1838" s="16" t="s">
        <v>1240</v>
      </c>
      <c r="F1838" s="15"/>
      <c r="G1838" s="13" t="s">
        <v>1918</v>
      </c>
    </row>
    <row r="1839" spans="1:7" ht="12.75" customHeight="1" hidden="1" outlineLevel="2">
      <c r="A1839" s="267"/>
      <c r="B1839" s="14">
        <v>83</v>
      </c>
      <c r="C1839" s="14">
        <v>40</v>
      </c>
      <c r="D1839" s="14">
        <v>67</v>
      </c>
      <c r="E1839" s="16" t="s">
        <v>1241</v>
      </c>
      <c r="F1839" s="15"/>
      <c r="G1839" s="13" t="s">
        <v>1795</v>
      </c>
    </row>
    <row r="1840" spans="1:9" ht="12">
      <c r="A1840" s="267"/>
      <c r="B1840" s="138">
        <v>84</v>
      </c>
      <c r="C1840" s="40"/>
      <c r="D1840" s="40"/>
      <c r="E1840" s="41" t="s">
        <v>1378</v>
      </c>
      <c r="F1840" s="42" t="s">
        <v>1256</v>
      </c>
      <c r="I1840" s="121"/>
    </row>
    <row r="1841" spans="1:7" ht="12.75" customHeight="1" outlineLevel="1" collapsed="1">
      <c r="A1841" s="267"/>
      <c r="B1841" s="28">
        <v>84</v>
      </c>
      <c r="C1841" s="94" t="s">
        <v>0</v>
      </c>
      <c r="D1841" s="28"/>
      <c r="E1841" s="30" t="s">
        <v>1381</v>
      </c>
      <c r="F1841" s="29" t="s">
        <v>1257</v>
      </c>
      <c r="G1841" s="13" t="s">
        <v>1822</v>
      </c>
    </row>
    <row r="1842" spans="1:6" ht="12.75" customHeight="1" hidden="1" outlineLevel="2">
      <c r="A1842" s="267"/>
      <c r="B1842" s="14">
        <v>84</v>
      </c>
      <c r="C1842" s="95">
        <v>1</v>
      </c>
      <c r="D1842" s="14">
        <v>51</v>
      </c>
      <c r="E1842" s="16" t="s">
        <v>1258</v>
      </c>
      <c r="F1842" s="15"/>
    </row>
    <row r="1843" spans="1:6" ht="12.75" customHeight="1" hidden="1" outlineLevel="2">
      <c r="A1843" s="267"/>
      <c r="B1843" s="14">
        <v>84</v>
      </c>
      <c r="C1843" s="95">
        <v>1</v>
      </c>
      <c r="D1843" s="14">
        <v>53</v>
      </c>
      <c r="E1843" s="16" t="s">
        <v>1259</v>
      </c>
      <c r="F1843" s="15"/>
    </row>
    <row r="1844" spans="1:6" ht="12.75" customHeight="1" hidden="1" outlineLevel="2">
      <c r="A1844" s="267"/>
      <c r="B1844" s="14">
        <v>84</v>
      </c>
      <c r="C1844" s="95">
        <v>1</v>
      </c>
      <c r="D1844" s="14">
        <v>55</v>
      </c>
      <c r="E1844" s="16" t="s">
        <v>326</v>
      </c>
      <c r="F1844" s="15"/>
    </row>
    <row r="1845" spans="1:6" ht="12.75" customHeight="1" hidden="1" outlineLevel="2">
      <c r="A1845" s="267"/>
      <c r="B1845" s="14">
        <v>84</v>
      </c>
      <c r="C1845" s="95">
        <v>1</v>
      </c>
      <c r="D1845" s="14">
        <v>57</v>
      </c>
      <c r="E1845" s="16" t="s">
        <v>929</v>
      </c>
      <c r="F1845" s="15"/>
    </row>
    <row r="1846" spans="1:6" ht="12.75" customHeight="1" hidden="1" outlineLevel="2">
      <c r="A1846" s="267"/>
      <c r="B1846" s="14">
        <v>84</v>
      </c>
      <c r="C1846" s="95">
        <v>1</v>
      </c>
      <c r="D1846" s="14">
        <v>59</v>
      </c>
      <c r="E1846" s="16" t="s">
        <v>372</v>
      </c>
      <c r="F1846" s="15"/>
    </row>
    <row r="1847" spans="1:6" ht="12.75" customHeight="1" hidden="1" outlineLevel="2">
      <c r="A1847" s="267" t="s">
        <v>1084</v>
      </c>
      <c r="B1847" s="14">
        <v>84</v>
      </c>
      <c r="C1847" s="95">
        <v>1</v>
      </c>
      <c r="D1847" s="14">
        <v>61</v>
      </c>
      <c r="E1847" s="16" t="s">
        <v>1260</v>
      </c>
      <c r="F1847" s="15"/>
    </row>
    <row r="1848" spans="1:6" ht="12.75" customHeight="1" hidden="1" outlineLevel="2">
      <c r="A1848" s="267"/>
      <c r="B1848" s="14">
        <v>84</v>
      </c>
      <c r="C1848" s="95">
        <v>1</v>
      </c>
      <c r="D1848" s="14">
        <v>63</v>
      </c>
      <c r="E1848" s="16" t="s">
        <v>1261</v>
      </c>
      <c r="F1848" s="15"/>
    </row>
    <row r="1849" spans="1:6" ht="12.75" customHeight="1" hidden="1" outlineLevel="2">
      <c r="A1849" s="267"/>
      <c r="B1849" s="14">
        <v>84</v>
      </c>
      <c r="C1849" s="95">
        <v>1</v>
      </c>
      <c r="D1849" s="14">
        <v>65</v>
      </c>
      <c r="E1849" s="16" t="s">
        <v>67</v>
      </c>
      <c r="F1849" s="15"/>
    </row>
    <row r="1850" spans="1:6" ht="12.75" customHeight="1" hidden="1" outlineLevel="2">
      <c r="A1850" s="267"/>
      <c r="B1850" s="14">
        <v>84</v>
      </c>
      <c r="C1850" s="95">
        <v>1</v>
      </c>
      <c r="D1850" s="14">
        <v>67</v>
      </c>
      <c r="E1850" s="16" t="s">
        <v>90</v>
      </c>
      <c r="F1850" s="15"/>
    </row>
    <row r="1851" spans="1:6" ht="12.75" customHeight="1" hidden="1" outlineLevel="2">
      <c r="A1851" s="267"/>
      <c r="B1851" s="14">
        <v>84</v>
      </c>
      <c r="C1851" s="95">
        <v>1</v>
      </c>
      <c r="D1851" s="14">
        <v>69</v>
      </c>
      <c r="E1851" s="16" t="s">
        <v>304</v>
      </c>
      <c r="F1851" s="15"/>
    </row>
    <row r="1852" spans="1:6" ht="12.75" customHeight="1" hidden="1" outlineLevel="2">
      <c r="A1852" s="267"/>
      <c r="B1852" s="14">
        <v>84</v>
      </c>
      <c r="C1852" s="95">
        <v>1</v>
      </c>
      <c r="D1852" s="14">
        <v>71</v>
      </c>
      <c r="E1852" s="16" t="s">
        <v>69</v>
      </c>
      <c r="F1852" s="15"/>
    </row>
    <row r="1853" spans="1:6" ht="12.75" customHeight="1" hidden="1" outlineLevel="2">
      <c r="A1853" s="267"/>
      <c r="B1853" s="14">
        <v>84</v>
      </c>
      <c r="C1853" s="95">
        <v>1</v>
      </c>
      <c r="D1853" s="14">
        <v>73</v>
      </c>
      <c r="E1853" s="16" t="s">
        <v>1262</v>
      </c>
      <c r="F1853" s="15"/>
    </row>
    <row r="1854" spans="1:6" ht="12.75" customHeight="1" outlineLevel="1" collapsed="1">
      <c r="A1854" s="267"/>
      <c r="B1854" s="28">
        <v>84</v>
      </c>
      <c r="C1854" s="94" t="s">
        <v>3</v>
      </c>
      <c r="D1854" s="28"/>
      <c r="E1854" s="30" t="s">
        <v>1170</v>
      </c>
      <c r="F1854" s="29" t="s">
        <v>66</v>
      </c>
    </row>
    <row r="1855" spans="1:6" ht="12.75" customHeight="1" hidden="1" outlineLevel="2">
      <c r="A1855" s="267"/>
      <c r="B1855" s="14">
        <v>84</v>
      </c>
      <c r="C1855" s="95">
        <v>4</v>
      </c>
      <c r="D1855" s="14">
        <v>51</v>
      </c>
      <c r="E1855" s="16" t="s">
        <v>1171</v>
      </c>
      <c r="F1855" s="15"/>
    </row>
    <row r="1856" spans="1:6" ht="12.75" customHeight="1" hidden="1" outlineLevel="2">
      <c r="A1856" s="267"/>
      <c r="B1856" s="14">
        <v>84</v>
      </c>
      <c r="C1856" s="95">
        <v>4</v>
      </c>
      <c r="D1856" s="14">
        <v>53</v>
      </c>
      <c r="E1856" s="16" t="s">
        <v>1263</v>
      </c>
      <c r="F1856" s="15"/>
    </row>
    <row r="1857" spans="1:6" ht="12.75" customHeight="1" hidden="1" outlineLevel="2">
      <c r="A1857" s="267"/>
      <c r="B1857" s="14">
        <v>84</v>
      </c>
      <c r="C1857" s="95">
        <v>4</v>
      </c>
      <c r="D1857" s="14">
        <v>55</v>
      </c>
      <c r="E1857" s="16" t="s">
        <v>1264</v>
      </c>
      <c r="F1857" s="15"/>
    </row>
    <row r="1858" spans="1:6" ht="12.75" customHeight="1" hidden="1" outlineLevel="2">
      <c r="A1858" s="267"/>
      <c r="B1858" s="14">
        <v>84</v>
      </c>
      <c r="C1858" s="95">
        <v>4</v>
      </c>
      <c r="D1858" s="14">
        <v>57</v>
      </c>
      <c r="E1858" s="16" t="s">
        <v>304</v>
      </c>
      <c r="F1858" s="15"/>
    </row>
    <row r="1859" spans="1:6" ht="12.75" customHeight="1" outlineLevel="1" collapsed="1">
      <c r="A1859" s="267"/>
      <c r="B1859" s="28">
        <v>84</v>
      </c>
      <c r="C1859" s="94" t="s">
        <v>2</v>
      </c>
      <c r="D1859" s="28"/>
      <c r="E1859" s="30" t="s">
        <v>84</v>
      </c>
      <c r="F1859" s="29" t="s">
        <v>77</v>
      </c>
    </row>
    <row r="1860" spans="1:6" ht="12.75" customHeight="1" hidden="1" outlineLevel="2">
      <c r="A1860" s="267"/>
      <c r="B1860" s="14">
        <v>84</v>
      </c>
      <c r="C1860" s="14">
        <v>7</v>
      </c>
      <c r="D1860" s="14">
        <v>51</v>
      </c>
      <c r="E1860" s="16" t="s">
        <v>1258</v>
      </c>
      <c r="F1860" s="15"/>
    </row>
    <row r="1861" spans="1:7" ht="12.75" customHeight="1" hidden="1" outlineLevel="2">
      <c r="A1861" s="267"/>
      <c r="B1861" s="14">
        <v>84</v>
      </c>
      <c r="C1861" s="14">
        <v>7</v>
      </c>
      <c r="D1861" s="14">
        <v>53</v>
      </c>
      <c r="E1861" s="16" t="s">
        <v>1265</v>
      </c>
      <c r="F1861" s="15"/>
      <c r="G1861" s="13" t="s">
        <v>1833</v>
      </c>
    </row>
    <row r="1862" spans="1:7" ht="12.75" customHeight="1" hidden="1" outlineLevel="2">
      <c r="A1862" s="267"/>
      <c r="B1862" s="14">
        <v>84</v>
      </c>
      <c r="C1862" s="14">
        <v>7</v>
      </c>
      <c r="D1862" s="14">
        <v>55</v>
      </c>
      <c r="E1862" s="16" t="s">
        <v>294</v>
      </c>
      <c r="F1862" s="15"/>
      <c r="G1862" s="13" t="s">
        <v>2372</v>
      </c>
    </row>
    <row r="1863" spans="1:7" ht="12.75" customHeight="1" hidden="1" outlineLevel="2">
      <c r="A1863" s="267"/>
      <c r="B1863" s="14">
        <v>84</v>
      </c>
      <c r="C1863" s="14">
        <v>7</v>
      </c>
      <c r="D1863" s="14">
        <v>57</v>
      </c>
      <c r="E1863" s="16" t="s">
        <v>1266</v>
      </c>
      <c r="F1863" s="15"/>
      <c r="G1863" s="13" t="s">
        <v>2373</v>
      </c>
    </row>
    <row r="1864" spans="1:7" ht="12.75" customHeight="1" hidden="1" outlineLevel="2">
      <c r="A1864" s="267"/>
      <c r="B1864" s="14">
        <v>84</v>
      </c>
      <c r="C1864" s="14">
        <v>7</v>
      </c>
      <c r="D1864" s="14">
        <v>59</v>
      </c>
      <c r="E1864" s="16" t="s">
        <v>1267</v>
      </c>
      <c r="F1864" s="15"/>
      <c r="G1864" s="13" t="s">
        <v>2374</v>
      </c>
    </row>
    <row r="1865" spans="1:7" ht="12.75" customHeight="1" hidden="1" outlineLevel="2">
      <c r="A1865" s="267"/>
      <c r="B1865" s="14">
        <v>84</v>
      </c>
      <c r="C1865" s="14">
        <v>7</v>
      </c>
      <c r="D1865" s="14">
        <v>61</v>
      </c>
      <c r="E1865" s="16" t="s">
        <v>1268</v>
      </c>
      <c r="F1865" s="15"/>
      <c r="G1865" s="13" t="s">
        <v>2375</v>
      </c>
    </row>
    <row r="1866" spans="1:6" ht="12.75" customHeight="1" outlineLevel="1" collapsed="1">
      <c r="A1866" s="267"/>
      <c r="B1866" s="28">
        <v>84</v>
      </c>
      <c r="C1866" s="28">
        <v>10</v>
      </c>
      <c r="D1866" s="28"/>
      <c r="E1866" s="30" t="s">
        <v>1269</v>
      </c>
      <c r="F1866" s="29" t="s">
        <v>102</v>
      </c>
    </row>
    <row r="1867" spans="1:7" ht="12.75" customHeight="1" hidden="1" outlineLevel="2">
      <c r="A1867" s="267"/>
      <c r="B1867" s="14">
        <v>84</v>
      </c>
      <c r="C1867" s="14">
        <v>10</v>
      </c>
      <c r="D1867" s="14">
        <v>51</v>
      </c>
      <c r="E1867" s="16" t="s">
        <v>1270</v>
      </c>
      <c r="F1867" s="15"/>
      <c r="G1867" s="13" t="s">
        <v>2376</v>
      </c>
    </row>
    <row r="1868" spans="1:7" ht="12.75" customHeight="1" hidden="1" outlineLevel="2">
      <c r="A1868" s="267"/>
      <c r="B1868" s="14">
        <v>84</v>
      </c>
      <c r="C1868" s="14">
        <v>10</v>
      </c>
      <c r="D1868" s="14">
        <v>53</v>
      </c>
      <c r="E1868" s="16" t="s">
        <v>1271</v>
      </c>
      <c r="F1868" s="15"/>
      <c r="G1868" s="13" t="s">
        <v>2377</v>
      </c>
    </row>
    <row r="1869" spans="1:7" ht="12.75" customHeight="1" hidden="1" outlineLevel="2">
      <c r="A1869" s="267"/>
      <c r="B1869" s="14">
        <v>84</v>
      </c>
      <c r="C1869" s="14">
        <v>10</v>
      </c>
      <c r="D1869" s="14">
        <v>55</v>
      </c>
      <c r="E1869" s="16" t="s">
        <v>1272</v>
      </c>
      <c r="F1869" s="15"/>
      <c r="G1869" s="13" t="s">
        <v>2378</v>
      </c>
    </row>
    <row r="1870" spans="1:7" ht="12.75" customHeight="1" hidden="1" outlineLevel="2">
      <c r="A1870" s="267"/>
      <c r="B1870" s="14">
        <v>84</v>
      </c>
      <c r="C1870" s="14">
        <v>10</v>
      </c>
      <c r="D1870" s="14">
        <v>57</v>
      </c>
      <c r="E1870" s="16" t="s">
        <v>1273</v>
      </c>
      <c r="F1870" s="15"/>
      <c r="G1870" s="13" t="s">
        <v>1848</v>
      </c>
    </row>
    <row r="1871" spans="1:7" ht="12.75" customHeight="1" hidden="1" outlineLevel="2">
      <c r="A1871" s="267"/>
      <c r="B1871" s="14">
        <v>84</v>
      </c>
      <c r="C1871" s="14">
        <v>10</v>
      </c>
      <c r="D1871" s="14">
        <v>59</v>
      </c>
      <c r="E1871" s="16" t="s">
        <v>382</v>
      </c>
      <c r="F1871" s="15"/>
      <c r="G1871" s="13" t="s">
        <v>2379</v>
      </c>
    </row>
    <row r="1872" spans="1:6" ht="12.75" customHeight="1" outlineLevel="1" collapsed="1">
      <c r="A1872" s="267"/>
      <c r="B1872" s="28">
        <v>84</v>
      </c>
      <c r="C1872" s="28">
        <v>13</v>
      </c>
      <c r="D1872" s="28"/>
      <c r="E1872" s="30" t="s">
        <v>1186</v>
      </c>
      <c r="F1872" s="29" t="s">
        <v>102</v>
      </c>
    </row>
    <row r="1873" spans="1:7" ht="12.75" customHeight="1" hidden="1" outlineLevel="2">
      <c r="A1873" s="267"/>
      <c r="B1873" s="14">
        <v>84</v>
      </c>
      <c r="C1873" s="14">
        <v>13</v>
      </c>
      <c r="D1873" s="14">
        <v>51</v>
      </c>
      <c r="E1873" s="16" t="s">
        <v>188</v>
      </c>
      <c r="F1873" s="15"/>
      <c r="G1873" s="123" t="s">
        <v>1996</v>
      </c>
    </row>
    <row r="1874" spans="1:7" ht="12.75" customHeight="1" hidden="1" outlineLevel="2">
      <c r="A1874" s="267"/>
      <c r="B1874" s="14">
        <v>84</v>
      </c>
      <c r="C1874" s="14">
        <v>13</v>
      </c>
      <c r="D1874" s="14">
        <v>53</v>
      </c>
      <c r="E1874" s="16" t="s">
        <v>508</v>
      </c>
      <c r="F1874" s="15"/>
      <c r="G1874" s="13" t="s">
        <v>2371</v>
      </c>
    </row>
    <row r="1875" spans="1:7" ht="12.75" customHeight="1" hidden="1" outlineLevel="2">
      <c r="A1875" s="267"/>
      <c r="B1875" s="14">
        <v>84</v>
      </c>
      <c r="C1875" s="14">
        <v>13</v>
      </c>
      <c r="D1875" s="14">
        <v>55</v>
      </c>
      <c r="E1875" s="16" t="s">
        <v>1150</v>
      </c>
      <c r="F1875" s="15"/>
      <c r="G1875" s="13" t="s">
        <v>1806</v>
      </c>
    </row>
    <row r="1876" spans="1:7" ht="12.75" customHeight="1" hidden="1" outlineLevel="2">
      <c r="A1876" s="267"/>
      <c r="B1876" s="14">
        <v>84</v>
      </c>
      <c r="C1876" s="14">
        <v>13</v>
      </c>
      <c r="D1876" s="14">
        <v>57</v>
      </c>
      <c r="E1876" s="16" t="s">
        <v>1274</v>
      </c>
      <c r="F1876" s="15"/>
      <c r="G1876" s="13" t="s">
        <v>1996</v>
      </c>
    </row>
    <row r="1877" spans="1:7" ht="12.75" customHeight="1" hidden="1" outlineLevel="2">
      <c r="A1877" s="267"/>
      <c r="B1877" s="14">
        <v>84</v>
      </c>
      <c r="C1877" s="14">
        <v>13</v>
      </c>
      <c r="D1877" s="14">
        <v>59</v>
      </c>
      <c r="E1877" s="16" t="s">
        <v>949</v>
      </c>
      <c r="F1877" s="15"/>
      <c r="G1877" s="13" t="s">
        <v>1872</v>
      </c>
    </row>
    <row r="1878" spans="1:6" ht="12.75" customHeight="1" outlineLevel="1" collapsed="1">
      <c r="A1878" s="267"/>
      <c r="B1878" s="28">
        <v>84</v>
      </c>
      <c r="C1878" s="28">
        <v>16</v>
      </c>
      <c r="D1878" s="28"/>
      <c r="E1878" s="30" t="s">
        <v>1275</v>
      </c>
      <c r="F1878" s="29" t="s">
        <v>66</v>
      </c>
    </row>
    <row r="1879" spans="1:7" ht="12.75" customHeight="1" hidden="1" outlineLevel="2">
      <c r="A1879" s="267"/>
      <c r="B1879" s="14">
        <v>84</v>
      </c>
      <c r="C1879" s="14">
        <v>16</v>
      </c>
      <c r="D1879" s="14">
        <v>51</v>
      </c>
      <c r="E1879" s="16" t="s">
        <v>1276</v>
      </c>
      <c r="F1879" s="15"/>
      <c r="G1879" s="13" t="s">
        <v>1996</v>
      </c>
    </row>
    <row r="1880" spans="1:7" ht="12.75" customHeight="1" hidden="1" outlineLevel="2">
      <c r="A1880" s="267"/>
      <c r="B1880" s="14">
        <v>84</v>
      </c>
      <c r="C1880" s="14">
        <v>16</v>
      </c>
      <c r="D1880" s="14">
        <v>53</v>
      </c>
      <c r="E1880" s="16" t="s">
        <v>471</v>
      </c>
      <c r="F1880" s="15"/>
      <c r="G1880" s="13" t="s">
        <v>2380</v>
      </c>
    </row>
    <row r="1881" spans="1:7" ht="12.75" customHeight="1" hidden="1" outlineLevel="2">
      <c r="A1881" s="267"/>
      <c r="B1881" s="14">
        <v>84</v>
      </c>
      <c r="C1881" s="14">
        <v>16</v>
      </c>
      <c r="D1881" s="14">
        <v>55</v>
      </c>
      <c r="E1881" s="16" t="s">
        <v>166</v>
      </c>
      <c r="F1881" s="15"/>
      <c r="G1881" s="13" t="s">
        <v>2091</v>
      </c>
    </row>
    <row r="1882" spans="1:7" ht="12.75" customHeight="1" hidden="1" outlineLevel="2">
      <c r="A1882" s="267"/>
      <c r="B1882" s="14">
        <v>84</v>
      </c>
      <c r="C1882" s="14">
        <v>16</v>
      </c>
      <c r="D1882" s="14">
        <v>57</v>
      </c>
      <c r="E1882" s="16" t="s">
        <v>1277</v>
      </c>
      <c r="F1882" s="15"/>
      <c r="G1882" s="13" t="s">
        <v>1816</v>
      </c>
    </row>
    <row r="1883" spans="1:6" ht="12.75" customHeight="1" outlineLevel="1" collapsed="1">
      <c r="A1883" s="267"/>
      <c r="B1883" s="28">
        <v>84</v>
      </c>
      <c r="C1883" s="28">
        <v>19</v>
      </c>
      <c r="D1883" s="28"/>
      <c r="E1883" s="30" t="s">
        <v>1278</v>
      </c>
      <c r="F1883" s="29" t="s">
        <v>66</v>
      </c>
    </row>
    <row r="1884" spans="1:7" ht="12.75" customHeight="1" hidden="1" outlineLevel="2">
      <c r="A1884" s="267"/>
      <c r="B1884" s="14">
        <v>84</v>
      </c>
      <c r="C1884" s="14">
        <v>19</v>
      </c>
      <c r="D1884" s="14">
        <v>51</v>
      </c>
      <c r="E1884" s="16" t="s">
        <v>1279</v>
      </c>
      <c r="F1884" s="15"/>
      <c r="G1884" s="13" t="s">
        <v>2381</v>
      </c>
    </row>
    <row r="1885" spans="1:7" ht="12.75" customHeight="1" hidden="1" outlineLevel="2">
      <c r="A1885" s="267"/>
      <c r="B1885" s="14">
        <v>84</v>
      </c>
      <c r="C1885" s="14">
        <v>19</v>
      </c>
      <c r="D1885" s="14">
        <v>53</v>
      </c>
      <c r="E1885" s="16" t="s">
        <v>1280</v>
      </c>
      <c r="F1885" s="15"/>
      <c r="G1885" s="13" t="s">
        <v>1996</v>
      </c>
    </row>
    <row r="1886" spans="1:7" ht="12.75" customHeight="1" hidden="1" outlineLevel="2">
      <c r="A1886" s="267"/>
      <c r="B1886" s="14">
        <v>84</v>
      </c>
      <c r="C1886" s="14">
        <v>19</v>
      </c>
      <c r="D1886" s="14">
        <v>55</v>
      </c>
      <c r="E1886" s="16" t="s">
        <v>1011</v>
      </c>
      <c r="F1886" s="15"/>
      <c r="G1886" s="13" t="s">
        <v>1996</v>
      </c>
    </row>
    <row r="1887" spans="1:7" ht="12.75" customHeight="1" hidden="1" outlineLevel="2">
      <c r="A1887" s="267"/>
      <c r="B1887" s="14">
        <v>84</v>
      </c>
      <c r="C1887" s="14">
        <v>19</v>
      </c>
      <c r="D1887" s="14">
        <v>57</v>
      </c>
      <c r="E1887" s="16" t="s">
        <v>1281</v>
      </c>
      <c r="F1887" s="15"/>
      <c r="G1887" s="13" t="s">
        <v>2382</v>
      </c>
    </row>
    <row r="1888" spans="1:6" ht="12.75" customHeight="1" outlineLevel="1" collapsed="1">
      <c r="A1888" s="267"/>
      <c r="B1888" s="28">
        <v>84</v>
      </c>
      <c r="C1888" s="28">
        <v>22</v>
      </c>
      <c r="D1888" s="28"/>
      <c r="E1888" s="30" t="s">
        <v>1282</v>
      </c>
      <c r="F1888" s="29" t="s">
        <v>102</v>
      </c>
    </row>
    <row r="1889" spans="1:7" ht="12.75" customHeight="1" hidden="1" outlineLevel="2">
      <c r="A1889" s="267"/>
      <c r="B1889" s="14">
        <v>84</v>
      </c>
      <c r="C1889" s="14">
        <v>22</v>
      </c>
      <c r="D1889" s="14">
        <v>51</v>
      </c>
      <c r="E1889" s="16" t="s">
        <v>1283</v>
      </c>
      <c r="F1889" s="15"/>
      <c r="G1889" s="13" t="s">
        <v>2383</v>
      </c>
    </row>
    <row r="1890" spans="1:7" ht="12.75" customHeight="1" hidden="1" outlineLevel="2">
      <c r="A1890" s="267"/>
      <c r="B1890" s="14">
        <v>84</v>
      </c>
      <c r="C1890" s="14">
        <v>22</v>
      </c>
      <c r="D1890" s="14">
        <v>53</v>
      </c>
      <c r="E1890" s="16" t="s">
        <v>1284</v>
      </c>
      <c r="F1890" s="15"/>
      <c r="G1890" s="13" t="s">
        <v>2384</v>
      </c>
    </row>
    <row r="1891" spans="1:7" ht="12.75" customHeight="1" hidden="1" outlineLevel="2">
      <c r="A1891" s="267"/>
      <c r="B1891" s="14">
        <v>84</v>
      </c>
      <c r="C1891" s="14">
        <v>22</v>
      </c>
      <c r="D1891" s="14">
        <v>55</v>
      </c>
      <c r="E1891" s="16" t="s">
        <v>1285</v>
      </c>
      <c r="F1891" s="15"/>
      <c r="G1891" s="13" t="s">
        <v>2385</v>
      </c>
    </row>
    <row r="1892" spans="1:7" ht="12.75" customHeight="1" hidden="1" outlineLevel="2">
      <c r="A1892" s="267"/>
      <c r="B1892" s="14">
        <v>84</v>
      </c>
      <c r="C1892" s="14">
        <v>22</v>
      </c>
      <c r="D1892" s="14">
        <v>57</v>
      </c>
      <c r="E1892" s="16" t="s">
        <v>1286</v>
      </c>
      <c r="F1892" s="15"/>
      <c r="G1892" s="13" t="s">
        <v>2386</v>
      </c>
    </row>
    <row r="1893" spans="1:7" ht="12.75" customHeight="1" hidden="1" outlineLevel="2">
      <c r="A1893" s="267"/>
      <c r="B1893" s="14">
        <v>84</v>
      </c>
      <c r="C1893" s="14">
        <v>22</v>
      </c>
      <c r="D1893" s="14">
        <v>59</v>
      </c>
      <c r="E1893" s="16" t="s">
        <v>1287</v>
      </c>
      <c r="F1893" s="15"/>
      <c r="G1893" s="13" t="s">
        <v>2387</v>
      </c>
    </row>
    <row r="1894" spans="1:6" ht="12.75" customHeight="1" outlineLevel="1" collapsed="1">
      <c r="A1894" s="267"/>
      <c r="B1894" s="28">
        <v>84</v>
      </c>
      <c r="C1894" s="28">
        <v>25</v>
      </c>
      <c r="D1894" s="28"/>
      <c r="E1894" s="30" t="s">
        <v>1288</v>
      </c>
      <c r="F1894" s="29" t="s">
        <v>77</v>
      </c>
    </row>
    <row r="1895" spans="1:7" ht="12.75" customHeight="1" hidden="1" outlineLevel="2">
      <c r="A1895" s="267"/>
      <c r="B1895" s="14">
        <v>84</v>
      </c>
      <c r="C1895" s="14">
        <v>25</v>
      </c>
      <c r="D1895" s="14">
        <v>51</v>
      </c>
      <c r="E1895" s="16" t="s">
        <v>294</v>
      </c>
      <c r="F1895" s="15"/>
      <c r="G1895" s="13" t="s">
        <v>2388</v>
      </c>
    </row>
    <row r="1896" spans="1:7" ht="12.75" customHeight="1" hidden="1" outlineLevel="2">
      <c r="A1896" s="267"/>
      <c r="B1896" s="14">
        <v>84</v>
      </c>
      <c r="C1896" s="14">
        <v>25</v>
      </c>
      <c r="D1896" s="14">
        <v>53</v>
      </c>
      <c r="E1896" s="16" t="s">
        <v>1289</v>
      </c>
      <c r="F1896" s="15"/>
      <c r="G1896" s="13" t="s">
        <v>2389</v>
      </c>
    </row>
    <row r="1897" spans="1:7" ht="12.75" customHeight="1" hidden="1" outlineLevel="2">
      <c r="A1897" s="267"/>
      <c r="B1897" s="14">
        <v>84</v>
      </c>
      <c r="C1897" s="14">
        <v>25</v>
      </c>
      <c r="D1897" s="14">
        <v>55</v>
      </c>
      <c r="E1897" s="16" t="s">
        <v>1290</v>
      </c>
      <c r="F1897" s="15"/>
      <c r="G1897" s="13" t="s">
        <v>2390</v>
      </c>
    </row>
    <row r="1898" spans="1:7" ht="12.75" customHeight="1" hidden="1" outlineLevel="2">
      <c r="A1898" s="267"/>
      <c r="B1898" s="14">
        <v>84</v>
      </c>
      <c r="C1898" s="14">
        <v>25</v>
      </c>
      <c r="D1898" s="14">
        <v>57</v>
      </c>
      <c r="E1898" s="16" t="s">
        <v>304</v>
      </c>
      <c r="F1898" s="15"/>
      <c r="G1898" s="13" t="s">
        <v>1833</v>
      </c>
    </row>
    <row r="1899" spans="1:7" ht="12.75" customHeight="1" hidden="1" outlineLevel="2">
      <c r="A1899" s="267"/>
      <c r="B1899" s="14">
        <v>84</v>
      </c>
      <c r="C1899" s="14">
        <v>25</v>
      </c>
      <c r="D1899" s="14">
        <v>59</v>
      </c>
      <c r="E1899" s="16" t="s">
        <v>1291</v>
      </c>
      <c r="F1899" s="15"/>
      <c r="G1899" s="13" t="s">
        <v>2391</v>
      </c>
    </row>
    <row r="1900" spans="1:7" ht="12.75" customHeight="1" hidden="1" outlineLevel="2">
      <c r="A1900" s="267"/>
      <c r="B1900" s="14">
        <v>84</v>
      </c>
      <c r="C1900" s="14">
        <v>25</v>
      </c>
      <c r="D1900" s="14">
        <v>61</v>
      </c>
      <c r="E1900" s="16" t="s">
        <v>1292</v>
      </c>
      <c r="F1900" s="15"/>
      <c r="G1900" s="13" t="s">
        <v>2392</v>
      </c>
    </row>
    <row r="1901" spans="1:6" ht="12.75" customHeight="1" outlineLevel="1" collapsed="1">
      <c r="A1901" s="267"/>
      <c r="B1901" s="28">
        <v>84</v>
      </c>
      <c r="C1901" s="28">
        <v>28</v>
      </c>
      <c r="D1901" s="28"/>
      <c r="E1901" s="30" t="s">
        <v>1293</v>
      </c>
      <c r="F1901" s="29" t="s">
        <v>66</v>
      </c>
    </row>
    <row r="1902" spans="1:6" ht="12.75" customHeight="1" hidden="1" outlineLevel="2">
      <c r="A1902" s="267"/>
      <c r="B1902" s="14">
        <v>84</v>
      </c>
      <c r="C1902" s="14">
        <v>28</v>
      </c>
      <c r="D1902" s="14">
        <v>51</v>
      </c>
      <c r="E1902" s="16" t="s">
        <v>1294</v>
      </c>
      <c r="F1902" s="15"/>
    </row>
    <row r="1903" spans="1:6" ht="12.75" customHeight="1" hidden="1" outlineLevel="2">
      <c r="A1903" s="272" t="s">
        <v>1084</v>
      </c>
      <c r="B1903" s="14">
        <v>84</v>
      </c>
      <c r="C1903" s="14">
        <v>28</v>
      </c>
      <c r="D1903" s="14">
        <v>53</v>
      </c>
      <c r="E1903" s="16" t="s">
        <v>928</v>
      </c>
      <c r="F1903" s="15"/>
    </row>
    <row r="1904" spans="1:7" ht="12.75" customHeight="1" hidden="1" outlineLevel="2">
      <c r="A1904" s="273"/>
      <c r="B1904" s="14">
        <v>84</v>
      </c>
      <c r="C1904" s="14">
        <v>28</v>
      </c>
      <c r="D1904" s="14">
        <v>55</v>
      </c>
      <c r="E1904" s="16" t="s">
        <v>1295</v>
      </c>
      <c r="F1904" s="15"/>
      <c r="G1904" s="13" t="s">
        <v>2393</v>
      </c>
    </row>
    <row r="1905" spans="1:7" ht="12.75" customHeight="1" hidden="1" outlineLevel="2">
      <c r="A1905" s="273"/>
      <c r="B1905" s="14">
        <v>84</v>
      </c>
      <c r="C1905" s="14">
        <v>28</v>
      </c>
      <c r="D1905" s="14">
        <v>57</v>
      </c>
      <c r="E1905" s="16" t="s">
        <v>1296</v>
      </c>
      <c r="F1905" s="15"/>
      <c r="G1905" s="13" t="s">
        <v>2394</v>
      </c>
    </row>
    <row r="1906" spans="1:6" ht="12.75" customHeight="1" outlineLevel="1" collapsed="1">
      <c r="A1906" s="273"/>
      <c r="B1906" s="28">
        <v>84</v>
      </c>
      <c r="C1906" s="28">
        <v>31</v>
      </c>
      <c r="D1906" s="28"/>
      <c r="E1906" s="30" t="s">
        <v>1297</v>
      </c>
      <c r="F1906" s="29" t="s">
        <v>102</v>
      </c>
    </row>
    <row r="1907" spans="1:7" ht="12.75" customHeight="1" hidden="1" outlineLevel="2">
      <c r="A1907" s="273"/>
      <c r="B1907" s="14">
        <v>84</v>
      </c>
      <c r="C1907" s="14">
        <v>31</v>
      </c>
      <c r="D1907" s="14">
        <v>51</v>
      </c>
      <c r="E1907" s="16" t="s">
        <v>1149</v>
      </c>
      <c r="F1907" s="15"/>
      <c r="G1907" s="13" t="s">
        <v>2395</v>
      </c>
    </row>
    <row r="1908" spans="1:7" ht="12.75" customHeight="1" hidden="1" outlineLevel="2">
      <c r="A1908" s="273"/>
      <c r="B1908" s="14">
        <v>84</v>
      </c>
      <c r="C1908" s="14">
        <v>31</v>
      </c>
      <c r="D1908" s="14">
        <v>53</v>
      </c>
      <c r="E1908" s="16" t="s">
        <v>333</v>
      </c>
      <c r="F1908" s="15"/>
      <c r="G1908" s="13" t="s">
        <v>1841</v>
      </c>
    </row>
    <row r="1909" spans="1:7" ht="12.75" customHeight="1" hidden="1" outlineLevel="2">
      <c r="A1909" s="273"/>
      <c r="B1909" s="14">
        <v>84</v>
      </c>
      <c r="C1909" s="14">
        <v>31</v>
      </c>
      <c r="D1909" s="14">
        <v>55</v>
      </c>
      <c r="E1909" s="16" t="s">
        <v>634</v>
      </c>
      <c r="F1909" s="15"/>
      <c r="G1909" s="13" t="s">
        <v>1999</v>
      </c>
    </row>
    <row r="1910" spans="1:7" ht="12.75" customHeight="1" hidden="1" outlineLevel="2">
      <c r="A1910" s="273"/>
      <c r="B1910" s="14">
        <v>84</v>
      </c>
      <c r="C1910" s="14">
        <v>31</v>
      </c>
      <c r="D1910" s="14">
        <v>57</v>
      </c>
      <c r="E1910" s="16" t="s">
        <v>789</v>
      </c>
      <c r="F1910" s="15"/>
      <c r="G1910" s="13" t="s">
        <v>2322</v>
      </c>
    </row>
    <row r="1911" spans="1:7" ht="12.75" customHeight="1" hidden="1" outlineLevel="2">
      <c r="A1911" s="273"/>
      <c r="B1911" s="14">
        <v>84</v>
      </c>
      <c r="C1911" s="14">
        <v>31</v>
      </c>
      <c r="D1911" s="14">
        <v>59</v>
      </c>
      <c r="E1911" s="16" t="s">
        <v>1298</v>
      </c>
      <c r="F1911" s="15"/>
      <c r="G1911" s="13" t="s">
        <v>1867</v>
      </c>
    </row>
    <row r="1912" spans="1:6" ht="12.75" customHeight="1" outlineLevel="1" collapsed="1">
      <c r="A1912" s="273"/>
      <c r="B1912" s="28">
        <v>84</v>
      </c>
      <c r="C1912" s="28">
        <v>34</v>
      </c>
      <c r="D1912" s="28"/>
      <c r="E1912" s="30" t="s">
        <v>1299</v>
      </c>
      <c r="F1912" s="29" t="s">
        <v>102</v>
      </c>
    </row>
    <row r="1913" spans="1:7" ht="12.75" customHeight="1" hidden="1" outlineLevel="2">
      <c r="A1913" s="273"/>
      <c r="B1913" s="14">
        <v>84</v>
      </c>
      <c r="C1913" s="14">
        <v>34</v>
      </c>
      <c r="D1913" s="14">
        <v>51</v>
      </c>
      <c r="E1913" s="16" t="s">
        <v>195</v>
      </c>
      <c r="F1913" s="15"/>
      <c r="G1913" s="13" t="s">
        <v>2396</v>
      </c>
    </row>
    <row r="1914" spans="1:7" ht="12.75" customHeight="1" hidden="1" outlineLevel="2">
      <c r="A1914" s="273"/>
      <c r="B1914" s="14">
        <v>84</v>
      </c>
      <c r="C1914" s="14">
        <v>34</v>
      </c>
      <c r="D1914" s="14">
        <v>53</v>
      </c>
      <c r="E1914" s="16" t="s">
        <v>277</v>
      </c>
      <c r="F1914" s="15"/>
      <c r="G1914" s="13" t="s">
        <v>1774</v>
      </c>
    </row>
    <row r="1915" spans="1:7" ht="12.75" customHeight="1" hidden="1" outlineLevel="2">
      <c r="A1915" s="273"/>
      <c r="B1915" s="14">
        <v>84</v>
      </c>
      <c r="C1915" s="14">
        <v>34</v>
      </c>
      <c r="D1915" s="14">
        <v>55</v>
      </c>
      <c r="E1915" s="16" t="s">
        <v>1300</v>
      </c>
      <c r="F1915" s="15"/>
      <c r="G1915" s="13" t="s">
        <v>1996</v>
      </c>
    </row>
    <row r="1916" spans="1:7" ht="12.75" customHeight="1" hidden="1" outlineLevel="2">
      <c r="A1916" s="273"/>
      <c r="B1916" s="14">
        <v>84</v>
      </c>
      <c r="C1916" s="14">
        <v>34</v>
      </c>
      <c r="D1916" s="14">
        <v>57</v>
      </c>
      <c r="E1916" s="16" t="s">
        <v>1301</v>
      </c>
      <c r="F1916" s="15"/>
      <c r="G1916" s="13" t="s">
        <v>2397</v>
      </c>
    </row>
    <row r="1917" spans="1:7" ht="12.75" customHeight="1" hidden="1" outlineLevel="2">
      <c r="A1917" s="273"/>
      <c r="B1917" s="14">
        <v>84</v>
      </c>
      <c r="C1917" s="14">
        <v>34</v>
      </c>
      <c r="D1917" s="14">
        <v>59</v>
      </c>
      <c r="E1917" s="16" t="s">
        <v>1302</v>
      </c>
      <c r="F1917" s="15"/>
      <c r="G1917" s="13" t="s">
        <v>1967</v>
      </c>
    </row>
    <row r="1918" spans="1:6" ht="12.75" customHeight="1" outlineLevel="1" collapsed="1">
      <c r="A1918" s="273"/>
      <c r="B1918" s="28">
        <v>84</v>
      </c>
      <c r="C1918" s="28">
        <v>37</v>
      </c>
      <c r="D1918" s="28"/>
      <c r="E1918" s="30" t="s">
        <v>1303</v>
      </c>
      <c r="F1918" s="29" t="s">
        <v>102</v>
      </c>
    </row>
    <row r="1919" spans="1:7" ht="12.75" customHeight="1" hidden="1" outlineLevel="2">
      <c r="A1919" s="273"/>
      <c r="B1919" s="14">
        <v>84</v>
      </c>
      <c r="C1919" s="14">
        <v>37</v>
      </c>
      <c r="D1919" s="14">
        <v>51</v>
      </c>
      <c r="E1919" s="16" t="s">
        <v>1260</v>
      </c>
      <c r="F1919" s="15"/>
      <c r="G1919" s="13" t="s">
        <v>1914</v>
      </c>
    </row>
    <row r="1920" spans="1:7" ht="12.75" customHeight="1" hidden="1" outlineLevel="2">
      <c r="A1920" s="273"/>
      <c r="B1920" s="14">
        <v>84</v>
      </c>
      <c r="C1920" s="14">
        <v>37</v>
      </c>
      <c r="D1920" s="14">
        <v>53</v>
      </c>
      <c r="E1920" s="16" t="s">
        <v>1271</v>
      </c>
      <c r="F1920" s="15"/>
      <c r="G1920" s="13" t="s">
        <v>2376</v>
      </c>
    </row>
    <row r="1921" spans="1:7" ht="12.75" customHeight="1" hidden="1" outlineLevel="2">
      <c r="A1921" s="273"/>
      <c r="B1921" s="14">
        <v>84</v>
      </c>
      <c r="C1921" s="14">
        <v>37</v>
      </c>
      <c r="D1921" s="14">
        <v>55</v>
      </c>
      <c r="E1921" s="16" t="s">
        <v>1304</v>
      </c>
      <c r="F1921" s="15"/>
      <c r="G1921" s="13" t="s">
        <v>1822</v>
      </c>
    </row>
    <row r="1922" spans="1:7" ht="12.75" customHeight="1" hidden="1" outlineLevel="2">
      <c r="A1922" s="273"/>
      <c r="B1922" s="14">
        <v>84</v>
      </c>
      <c r="C1922" s="14">
        <v>37</v>
      </c>
      <c r="D1922" s="14">
        <v>57</v>
      </c>
      <c r="E1922" s="16" t="s">
        <v>1305</v>
      </c>
      <c r="F1922" s="15"/>
      <c r="G1922" s="13" t="s">
        <v>2363</v>
      </c>
    </row>
    <row r="1923" spans="1:7" ht="12.75" customHeight="1" hidden="1" outlineLevel="2">
      <c r="A1923" s="273"/>
      <c r="B1923" s="14">
        <v>84</v>
      </c>
      <c r="C1923" s="14">
        <v>37</v>
      </c>
      <c r="D1923" s="14">
        <v>59</v>
      </c>
      <c r="E1923" s="16" t="s">
        <v>1306</v>
      </c>
      <c r="F1923" s="15"/>
      <c r="G1923" s="13" t="s">
        <v>2398</v>
      </c>
    </row>
    <row r="1924" spans="1:6" ht="12.75" customHeight="1" outlineLevel="1" collapsed="1">
      <c r="A1924" s="273"/>
      <c r="B1924" s="28">
        <v>84</v>
      </c>
      <c r="C1924" s="28">
        <v>40</v>
      </c>
      <c r="D1924" s="28"/>
      <c r="E1924" s="30" t="s">
        <v>1307</v>
      </c>
      <c r="F1924" s="29" t="s">
        <v>102</v>
      </c>
    </row>
    <row r="1925" spans="1:7" ht="12.75" customHeight="1" hidden="1" outlineLevel="2">
      <c r="A1925" s="273"/>
      <c r="B1925" s="14">
        <v>84</v>
      </c>
      <c r="C1925" s="14">
        <v>40</v>
      </c>
      <c r="D1925" s="14">
        <v>51</v>
      </c>
      <c r="E1925" s="16" t="s">
        <v>1308</v>
      </c>
      <c r="F1925" s="15"/>
      <c r="G1925" s="13" t="s">
        <v>1774</v>
      </c>
    </row>
    <row r="1926" spans="1:7" ht="12.75" customHeight="1" hidden="1" outlineLevel="2">
      <c r="A1926" s="273"/>
      <c r="B1926" s="14">
        <v>84</v>
      </c>
      <c r="C1926" s="14">
        <v>40</v>
      </c>
      <c r="D1926" s="14">
        <v>53</v>
      </c>
      <c r="E1926" s="16" t="s">
        <v>195</v>
      </c>
      <c r="F1926" s="15"/>
      <c r="G1926" s="13" t="s">
        <v>2399</v>
      </c>
    </row>
    <row r="1927" spans="1:7" ht="12.75" customHeight="1" hidden="1" outlineLevel="2">
      <c r="A1927" s="273"/>
      <c r="B1927" s="14">
        <v>84</v>
      </c>
      <c r="C1927" s="14">
        <v>40</v>
      </c>
      <c r="D1927" s="14">
        <v>55</v>
      </c>
      <c r="E1927" s="16" t="s">
        <v>1309</v>
      </c>
      <c r="F1927" s="15"/>
      <c r="G1927" s="13" t="s">
        <v>2400</v>
      </c>
    </row>
    <row r="1928" spans="1:7" ht="12.75" customHeight="1" hidden="1" outlineLevel="2">
      <c r="A1928" s="273"/>
      <c r="B1928" s="14">
        <v>84</v>
      </c>
      <c r="C1928" s="14">
        <v>40</v>
      </c>
      <c r="D1928" s="14">
        <v>57</v>
      </c>
      <c r="E1928" s="16" t="s">
        <v>1310</v>
      </c>
      <c r="F1928" s="15"/>
      <c r="G1928" s="13" t="s">
        <v>2401</v>
      </c>
    </row>
    <row r="1929" spans="1:7" ht="12.75" customHeight="1" hidden="1" outlineLevel="2">
      <c r="A1929" s="273"/>
      <c r="B1929" s="14">
        <v>84</v>
      </c>
      <c r="C1929" s="14">
        <v>40</v>
      </c>
      <c r="D1929" s="14">
        <v>59</v>
      </c>
      <c r="E1929" s="16" t="s">
        <v>1273</v>
      </c>
      <c r="F1929" s="15"/>
      <c r="G1929" s="13" t="s">
        <v>2402</v>
      </c>
    </row>
    <row r="1930" spans="1:6" ht="12.75" customHeight="1" outlineLevel="1" collapsed="1">
      <c r="A1930" s="273"/>
      <c r="B1930" s="28">
        <v>84</v>
      </c>
      <c r="C1930" s="28">
        <v>43</v>
      </c>
      <c r="D1930" s="28"/>
      <c r="E1930" s="30" t="s">
        <v>1311</v>
      </c>
      <c r="F1930" s="29" t="s">
        <v>102</v>
      </c>
    </row>
    <row r="1931" spans="1:7" ht="12.75" customHeight="1" hidden="1" outlineLevel="2">
      <c r="A1931" s="273"/>
      <c r="B1931" s="14">
        <v>84</v>
      </c>
      <c r="C1931" s="14">
        <v>43</v>
      </c>
      <c r="D1931" s="14">
        <v>51</v>
      </c>
      <c r="E1931" s="16" t="s">
        <v>294</v>
      </c>
      <c r="F1931" s="15"/>
      <c r="G1931" s="13" t="s">
        <v>2403</v>
      </c>
    </row>
    <row r="1932" spans="1:7" ht="12.75" customHeight="1" hidden="1" outlineLevel="2">
      <c r="A1932" s="273"/>
      <c r="B1932" s="14">
        <v>84</v>
      </c>
      <c r="C1932" s="14">
        <v>43</v>
      </c>
      <c r="D1932" s="14">
        <v>53</v>
      </c>
      <c r="E1932" s="16" t="s">
        <v>170</v>
      </c>
      <c r="F1932" s="15"/>
      <c r="G1932" s="13" t="s">
        <v>1833</v>
      </c>
    </row>
    <row r="1933" spans="1:7" ht="12.75" customHeight="1" hidden="1" outlineLevel="2">
      <c r="A1933" s="273"/>
      <c r="B1933" s="14">
        <v>84</v>
      </c>
      <c r="C1933" s="14">
        <v>43</v>
      </c>
      <c r="D1933" s="14">
        <v>55</v>
      </c>
      <c r="E1933" s="16" t="s">
        <v>1312</v>
      </c>
      <c r="F1933" s="15"/>
      <c r="G1933" s="13" t="s">
        <v>2037</v>
      </c>
    </row>
    <row r="1934" spans="1:7" ht="12.75" customHeight="1" hidden="1" outlineLevel="2">
      <c r="A1934" s="273"/>
      <c r="B1934" s="14">
        <v>84</v>
      </c>
      <c r="C1934" s="14">
        <v>43</v>
      </c>
      <c r="D1934" s="14">
        <v>57</v>
      </c>
      <c r="E1934" s="16" t="s">
        <v>289</v>
      </c>
      <c r="F1934" s="15"/>
      <c r="G1934" s="13" t="s">
        <v>2404</v>
      </c>
    </row>
    <row r="1935" spans="1:7" ht="12.75" customHeight="1" hidden="1" outlineLevel="2">
      <c r="A1935" s="273"/>
      <c r="B1935" s="14">
        <v>84</v>
      </c>
      <c r="C1935" s="14">
        <v>43</v>
      </c>
      <c r="D1935" s="14">
        <v>59</v>
      </c>
      <c r="E1935" s="16" t="s">
        <v>1229</v>
      </c>
      <c r="F1935" s="15"/>
      <c r="G1935" s="13" t="s">
        <v>1795</v>
      </c>
    </row>
    <row r="1936" spans="1:6" ht="12.75" customHeight="1" outlineLevel="1" collapsed="1">
      <c r="A1936" s="273"/>
      <c r="B1936" s="28">
        <v>84</v>
      </c>
      <c r="C1936" s="28">
        <v>46</v>
      </c>
      <c r="D1936" s="28"/>
      <c r="E1936" s="30" t="s">
        <v>1220</v>
      </c>
      <c r="F1936" s="29" t="s">
        <v>77</v>
      </c>
    </row>
    <row r="1937" spans="1:7" ht="12.75" customHeight="1" hidden="1" outlineLevel="2">
      <c r="A1937" s="273"/>
      <c r="B1937" s="14">
        <v>84</v>
      </c>
      <c r="C1937" s="14">
        <v>46</v>
      </c>
      <c r="D1937" s="14">
        <v>51</v>
      </c>
      <c r="E1937" s="16" t="s">
        <v>1149</v>
      </c>
      <c r="F1937" s="15"/>
      <c r="G1937" s="13" t="s">
        <v>2405</v>
      </c>
    </row>
    <row r="1938" spans="1:7" ht="12.75" customHeight="1" hidden="1" outlineLevel="2">
      <c r="A1938" s="273"/>
      <c r="B1938" s="14">
        <v>84</v>
      </c>
      <c r="C1938" s="14">
        <v>46</v>
      </c>
      <c r="D1938" s="14">
        <v>53</v>
      </c>
      <c r="E1938" s="16" t="s">
        <v>73</v>
      </c>
      <c r="F1938" s="15"/>
      <c r="G1938" s="13" t="s">
        <v>2388</v>
      </c>
    </row>
    <row r="1939" spans="1:7" ht="12.75" customHeight="1" hidden="1" outlineLevel="2">
      <c r="A1939" s="273"/>
      <c r="B1939" s="14">
        <v>84</v>
      </c>
      <c r="C1939" s="14">
        <v>46</v>
      </c>
      <c r="D1939" s="14">
        <v>55</v>
      </c>
      <c r="E1939" s="16" t="s">
        <v>1313</v>
      </c>
      <c r="F1939" s="15"/>
      <c r="G1939" s="13" t="s">
        <v>1999</v>
      </c>
    </row>
    <row r="1940" spans="1:7" ht="12.75" customHeight="1" hidden="1" outlineLevel="2">
      <c r="A1940" s="273"/>
      <c r="B1940" s="14">
        <v>84</v>
      </c>
      <c r="C1940" s="14">
        <v>46</v>
      </c>
      <c r="D1940" s="14">
        <v>57</v>
      </c>
      <c r="E1940" s="16" t="s">
        <v>262</v>
      </c>
      <c r="F1940" s="15"/>
      <c r="G1940" s="13" t="s">
        <v>2406</v>
      </c>
    </row>
    <row r="1941" spans="1:7" ht="12.75" customHeight="1" hidden="1" outlineLevel="2">
      <c r="A1941" s="273"/>
      <c r="B1941" s="14">
        <v>84</v>
      </c>
      <c r="C1941" s="14">
        <v>46</v>
      </c>
      <c r="D1941" s="14">
        <v>59</v>
      </c>
      <c r="E1941" s="16" t="s">
        <v>304</v>
      </c>
      <c r="F1941" s="15"/>
      <c r="G1941" s="13" t="s">
        <v>1822</v>
      </c>
    </row>
    <row r="1942" spans="1:7" ht="12.75" customHeight="1" hidden="1" outlineLevel="2">
      <c r="A1942" s="273"/>
      <c r="B1942" s="14">
        <v>84</v>
      </c>
      <c r="C1942" s="14">
        <v>46</v>
      </c>
      <c r="D1942" s="14">
        <v>61</v>
      </c>
      <c r="E1942" s="16" t="s">
        <v>1314</v>
      </c>
      <c r="F1942" s="15"/>
      <c r="G1942" s="13" t="s">
        <v>2407</v>
      </c>
    </row>
    <row r="1943" spans="1:6" ht="12.75" customHeight="1" outlineLevel="1" collapsed="1">
      <c r="A1943" s="273"/>
      <c r="B1943" s="28">
        <v>84</v>
      </c>
      <c r="C1943" s="28">
        <v>49</v>
      </c>
      <c r="D1943" s="28"/>
      <c r="E1943" s="30" t="s">
        <v>1315</v>
      </c>
      <c r="F1943" s="29" t="s">
        <v>102</v>
      </c>
    </row>
    <row r="1944" spans="1:7" ht="12.75" customHeight="1" hidden="1" outlineLevel="2">
      <c r="A1944" s="273"/>
      <c r="B1944" s="14">
        <v>84</v>
      </c>
      <c r="C1944" s="14">
        <v>49</v>
      </c>
      <c r="D1944" s="14">
        <v>51</v>
      </c>
      <c r="E1944" s="16" t="s">
        <v>294</v>
      </c>
      <c r="F1944" s="15"/>
      <c r="G1944" s="13" t="s">
        <v>1996</v>
      </c>
    </row>
    <row r="1945" spans="1:7" ht="12.75" customHeight="1" hidden="1" outlineLevel="2">
      <c r="A1945" s="273"/>
      <c r="B1945" s="14">
        <v>84</v>
      </c>
      <c r="C1945" s="14">
        <v>49</v>
      </c>
      <c r="D1945" s="14">
        <v>53</v>
      </c>
      <c r="E1945" s="16" t="s">
        <v>1316</v>
      </c>
      <c r="F1945" s="15"/>
      <c r="G1945" s="13" t="s">
        <v>1996</v>
      </c>
    </row>
    <row r="1946" spans="1:7" ht="12.75" customHeight="1" hidden="1" outlineLevel="2">
      <c r="A1946" s="273"/>
      <c r="B1946" s="14">
        <v>84</v>
      </c>
      <c r="C1946" s="14">
        <v>49</v>
      </c>
      <c r="D1946" s="14">
        <v>55</v>
      </c>
      <c r="E1946" s="16" t="s">
        <v>1317</v>
      </c>
      <c r="F1946" s="15"/>
      <c r="G1946" s="13" t="s">
        <v>2408</v>
      </c>
    </row>
    <row r="1947" spans="1:7" ht="12.75" customHeight="1" hidden="1" outlineLevel="2">
      <c r="A1947" s="273"/>
      <c r="B1947" s="14">
        <v>84</v>
      </c>
      <c r="C1947" s="14">
        <v>49</v>
      </c>
      <c r="D1947" s="14">
        <v>57</v>
      </c>
      <c r="E1947" s="16" t="s">
        <v>1318</v>
      </c>
      <c r="F1947" s="15"/>
      <c r="G1947" s="13" t="s">
        <v>2409</v>
      </c>
    </row>
    <row r="1948" spans="1:7" ht="12.75" customHeight="1" hidden="1" outlineLevel="2">
      <c r="A1948" s="273"/>
      <c r="B1948" s="14">
        <v>84</v>
      </c>
      <c r="C1948" s="14">
        <v>49</v>
      </c>
      <c r="D1948" s="14">
        <v>59</v>
      </c>
      <c r="E1948" s="16" t="s">
        <v>1319</v>
      </c>
      <c r="F1948" s="15"/>
      <c r="G1948" s="13" t="s">
        <v>2410</v>
      </c>
    </row>
    <row r="1949" spans="1:9" ht="12">
      <c r="A1949" s="273"/>
      <c r="B1949" s="40">
        <v>85</v>
      </c>
      <c r="C1949" s="40"/>
      <c r="D1949" s="40"/>
      <c r="E1949" s="41" t="s">
        <v>1379</v>
      </c>
      <c r="F1949" s="107" t="s">
        <v>1748</v>
      </c>
      <c r="G1949" s="111">
        <v>2</v>
      </c>
      <c r="I1949" s="121"/>
    </row>
    <row r="1950" spans="1:7" ht="12" outlineLevel="1" collapsed="1">
      <c r="A1950" s="273"/>
      <c r="B1950" s="28">
        <v>85</v>
      </c>
      <c r="C1950" s="94" t="s">
        <v>0</v>
      </c>
      <c r="D1950" s="28"/>
      <c r="E1950" s="29" t="s">
        <v>1382</v>
      </c>
      <c r="F1950" s="109" t="s">
        <v>1747</v>
      </c>
      <c r="G1950" s="118">
        <v>2</v>
      </c>
    </row>
    <row r="1951" spans="1:6" ht="12" customHeight="1" hidden="1" outlineLevel="2">
      <c r="A1951" s="273"/>
      <c r="B1951" s="14">
        <v>85</v>
      </c>
      <c r="C1951" s="95">
        <v>1</v>
      </c>
      <c r="D1951" s="14">
        <v>51</v>
      </c>
      <c r="E1951" s="15" t="s">
        <v>55</v>
      </c>
      <c r="F1951" s="15"/>
    </row>
    <row r="1952" spans="1:6" ht="12" customHeight="1" hidden="1" outlineLevel="2">
      <c r="A1952" s="273"/>
      <c r="B1952" s="14">
        <v>85</v>
      </c>
      <c r="C1952" s="95">
        <v>1</v>
      </c>
      <c r="D1952" s="14">
        <v>53</v>
      </c>
      <c r="E1952" s="15" t="s">
        <v>56</v>
      </c>
      <c r="F1952" s="15"/>
    </row>
    <row r="1953" spans="1:6" ht="12" customHeight="1" hidden="1" outlineLevel="2">
      <c r="A1953" s="273"/>
      <c r="B1953" s="14">
        <v>85</v>
      </c>
      <c r="C1953" s="95">
        <v>1</v>
      </c>
      <c r="D1953" s="14">
        <v>55</v>
      </c>
      <c r="E1953" s="15" t="s">
        <v>57</v>
      </c>
      <c r="F1953" s="15"/>
    </row>
    <row r="1954" spans="1:6" ht="12" customHeight="1" hidden="1" outlineLevel="2">
      <c r="A1954" s="273"/>
      <c r="B1954" s="14">
        <v>85</v>
      </c>
      <c r="C1954" s="95">
        <v>1</v>
      </c>
      <c r="D1954" s="14">
        <v>57</v>
      </c>
      <c r="E1954" s="15" t="s">
        <v>58</v>
      </c>
      <c r="F1954" s="15"/>
    </row>
    <row r="1955" spans="1:6" ht="12" customHeight="1" hidden="1" outlineLevel="2">
      <c r="A1955" s="273"/>
      <c r="B1955" s="14">
        <v>85</v>
      </c>
      <c r="C1955" s="95">
        <v>1</v>
      </c>
      <c r="D1955" s="14">
        <v>59</v>
      </c>
      <c r="E1955" s="15" t="s">
        <v>59</v>
      </c>
      <c r="F1955" s="15"/>
    </row>
    <row r="1956" spans="1:6" ht="12" customHeight="1" hidden="1" outlineLevel="2">
      <c r="A1956" s="273"/>
      <c r="B1956" s="14">
        <v>85</v>
      </c>
      <c r="C1956" s="95">
        <v>1</v>
      </c>
      <c r="D1956" s="14">
        <v>61</v>
      </c>
      <c r="E1956" s="15" t="s">
        <v>60</v>
      </c>
      <c r="F1956" s="15"/>
    </row>
    <row r="1957" spans="1:6" ht="12" customHeight="1" hidden="1" outlineLevel="2">
      <c r="A1957" s="273"/>
      <c r="B1957" s="14">
        <v>85</v>
      </c>
      <c r="C1957" s="95">
        <v>1</v>
      </c>
      <c r="D1957" s="14">
        <v>63</v>
      </c>
      <c r="E1957" s="15" t="s">
        <v>61</v>
      </c>
      <c r="F1957" s="15"/>
    </row>
    <row r="1958" spans="1:6" ht="12" customHeight="1" hidden="1" outlineLevel="2">
      <c r="A1958" s="273"/>
      <c r="B1958" s="14">
        <v>85</v>
      </c>
      <c r="C1958" s="95">
        <v>1</v>
      </c>
      <c r="D1958" s="14">
        <v>65</v>
      </c>
      <c r="E1958" s="15" t="s">
        <v>62</v>
      </c>
      <c r="F1958" s="15"/>
    </row>
    <row r="1959" spans="1:6" ht="12" hidden="1" outlineLevel="2">
      <c r="A1959" s="273"/>
      <c r="B1959" s="14">
        <v>85</v>
      </c>
      <c r="C1959" s="95">
        <v>1</v>
      </c>
      <c r="D1959" s="14">
        <v>67</v>
      </c>
      <c r="E1959" s="15" t="s">
        <v>63</v>
      </c>
      <c r="F1959" s="15"/>
    </row>
    <row r="1960" spans="1:7" ht="12" customHeight="1" hidden="1" outlineLevel="2">
      <c r="A1960" s="273"/>
      <c r="B1960" s="14">
        <v>85</v>
      </c>
      <c r="C1960" s="95">
        <v>1</v>
      </c>
      <c r="D1960" s="14">
        <v>69</v>
      </c>
      <c r="E1960" s="107" t="s">
        <v>64</v>
      </c>
      <c r="F1960" s="109"/>
      <c r="G1960" s="118">
        <v>2</v>
      </c>
    </row>
    <row r="1961" spans="1:7" ht="12" customHeight="1" hidden="1" outlineLevel="2">
      <c r="A1961" s="286"/>
      <c r="B1961" s="14">
        <v>85</v>
      </c>
      <c r="C1961" s="95">
        <v>1</v>
      </c>
      <c r="D1961" s="14">
        <v>71</v>
      </c>
      <c r="E1961" s="107" t="s">
        <v>487</v>
      </c>
      <c r="F1961" s="109"/>
      <c r="G1961" s="118"/>
    </row>
    <row r="1962" spans="1:6" ht="12" outlineLevel="1" collapsed="1">
      <c r="A1962" s="267" t="s">
        <v>1084</v>
      </c>
      <c r="B1962" s="28">
        <v>85</v>
      </c>
      <c r="C1962" s="94" t="s">
        <v>3</v>
      </c>
      <c r="D1962" s="28"/>
      <c r="E1962" s="29" t="s">
        <v>1321</v>
      </c>
      <c r="F1962" s="29" t="s">
        <v>66</v>
      </c>
    </row>
    <row r="1963" spans="1:7" ht="12" customHeight="1" hidden="1" outlineLevel="2">
      <c r="A1963" s="267"/>
      <c r="B1963" s="14">
        <v>85</v>
      </c>
      <c r="C1963" s="95">
        <v>4</v>
      </c>
      <c r="D1963" s="14">
        <v>51</v>
      </c>
      <c r="E1963" s="15" t="s">
        <v>1130</v>
      </c>
      <c r="F1963" s="15"/>
      <c r="G1963" s="120" t="s">
        <v>1996</v>
      </c>
    </row>
    <row r="1964" spans="1:7" ht="12" customHeight="1" hidden="1" outlineLevel="2">
      <c r="A1964" s="267"/>
      <c r="B1964" s="14">
        <v>85</v>
      </c>
      <c r="C1964" s="95">
        <v>4</v>
      </c>
      <c r="D1964" s="14">
        <v>53</v>
      </c>
      <c r="E1964" s="15" t="s">
        <v>1322</v>
      </c>
      <c r="F1964" s="15"/>
      <c r="G1964" s="13" t="s">
        <v>2346</v>
      </c>
    </row>
    <row r="1965" spans="1:7" ht="12" customHeight="1" hidden="1" outlineLevel="2">
      <c r="A1965" s="267"/>
      <c r="B1965" s="14">
        <v>85</v>
      </c>
      <c r="C1965" s="95">
        <v>4</v>
      </c>
      <c r="D1965" s="14">
        <v>55</v>
      </c>
      <c r="E1965" s="15" t="s">
        <v>1323</v>
      </c>
      <c r="F1965" s="15"/>
      <c r="G1965" s="13" t="s">
        <v>2347</v>
      </c>
    </row>
    <row r="1966" spans="1:7" ht="12" customHeight="1" hidden="1" outlineLevel="2">
      <c r="A1966" s="267"/>
      <c r="B1966" s="14">
        <v>85</v>
      </c>
      <c r="C1966" s="95">
        <v>4</v>
      </c>
      <c r="D1966" s="14">
        <v>57</v>
      </c>
      <c r="E1966" s="15" t="s">
        <v>632</v>
      </c>
      <c r="F1966" s="15"/>
      <c r="G1966" s="13" t="s">
        <v>2348</v>
      </c>
    </row>
    <row r="1967" spans="1:6" ht="12" outlineLevel="1" collapsed="1">
      <c r="A1967" s="267"/>
      <c r="B1967" s="28">
        <v>85</v>
      </c>
      <c r="C1967" s="94" t="s">
        <v>2</v>
      </c>
      <c r="D1967" s="28"/>
      <c r="E1967" s="29" t="s">
        <v>1324</v>
      </c>
      <c r="F1967" s="29" t="s">
        <v>72</v>
      </c>
    </row>
    <row r="1968" spans="1:7" ht="12" customHeight="1" hidden="1" outlineLevel="2">
      <c r="A1968" s="267"/>
      <c r="B1968" s="14">
        <v>85</v>
      </c>
      <c r="C1968" s="14">
        <v>7</v>
      </c>
      <c r="D1968" s="14">
        <v>51</v>
      </c>
      <c r="E1968" s="15" t="s">
        <v>55</v>
      </c>
      <c r="F1968" s="15"/>
      <c r="G1968" s="13" t="s">
        <v>1914</v>
      </c>
    </row>
    <row r="1969" spans="1:7" ht="12" customHeight="1" hidden="1" outlineLevel="2">
      <c r="A1969" s="267"/>
      <c r="B1969" s="14">
        <v>85</v>
      </c>
      <c r="C1969" s="14">
        <v>7</v>
      </c>
      <c r="D1969" s="14">
        <v>53</v>
      </c>
      <c r="E1969" s="15" t="s">
        <v>56</v>
      </c>
      <c r="F1969" s="15"/>
      <c r="G1969" s="13" t="s">
        <v>2349</v>
      </c>
    </row>
    <row r="1970" spans="1:7" ht="12" customHeight="1" hidden="1" outlineLevel="2">
      <c r="A1970" s="267"/>
      <c r="B1970" s="14">
        <v>85</v>
      </c>
      <c r="C1970" s="14">
        <v>7</v>
      </c>
      <c r="D1970" s="14">
        <v>55</v>
      </c>
      <c r="E1970" s="15" t="s">
        <v>57</v>
      </c>
      <c r="F1970" s="15"/>
      <c r="G1970" s="13" t="s">
        <v>2014</v>
      </c>
    </row>
    <row r="1971" spans="1:6" ht="12" outlineLevel="1" collapsed="1">
      <c r="A1971" s="267"/>
      <c r="B1971" s="28">
        <v>85</v>
      </c>
      <c r="C1971" s="28">
        <v>10</v>
      </c>
      <c r="D1971" s="28"/>
      <c r="E1971" s="29" t="s">
        <v>1325</v>
      </c>
      <c r="F1971" s="29" t="s">
        <v>72</v>
      </c>
    </row>
    <row r="1972" spans="1:7" ht="12" customHeight="1" hidden="1" outlineLevel="2">
      <c r="A1972" s="267"/>
      <c r="B1972" s="14">
        <v>85</v>
      </c>
      <c r="C1972" s="14">
        <v>10</v>
      </c>
      <c r="D1972" s="14">
        <v>51</v>
      </c>
      <c r="E1972" s="15" t="s">
        <v>1326</v>
      </c>
      <c r="F1972" s="15"/>
      <c r="G1972" s="13" t="s">
        <v>2350</v>
      </c>
    </row>
    <row r="1973" spans="1:7" ht="12" customHeight="1" hidden="1" outlineLevel="2">
      <c r="A1973" s="267"/>
      <c r="B1973" s="14">
        <v>85</v>
      </c>
      <c r="C1973" s="14">
        <v>10</v>
      </c>
      <c r="D1973" s="14">
        <v>53</v>
      </c>
      <c r="E1973" s="15" t="s">
        <v>1327</v>
      </c>
      <c r="F1973" s="15"/>
      <c r="G1973" s="13" t="s">
        <v>2014</v>
      </c>
    </row>
    <row r="1974" spans="1:7" ht="12" customHeight="1" hidden="1" outlineLevel="2">
      <c r="A1974" s="267"/>
      <c r="B1974" s="14">
        <v>85</v>
      </c>
      <c r="C1974" s="14">
        <v>10</v>
      </c>
      <c r="D1974" s="14">
        <v>55</v>
      </c>
      <c r="E1974" s="15" t="s">
        <v>397</v>
      </c>
      <c r="F1974" s="15"/>
      <c r="G1974" s="13" t="s">
        <v>1996</v>
      </c>
    </row>
    <row r="1975" spans="1:6" ht="12" outlineLevel="1" collapsed="1">
      <c r="A1975" s="267"/>
      <c r="B1975" s="28">
        <v>85</v>
      </c>
      <c r="C1975" s="28">
        <v>13</v>
      </c>
      <c r="D1975" s="28"/>
      <c r="E1975" s="29" t="s">
        <v>1328</v>
      </c>
      <c r="F1975" s="29" t="s">
        <v>66</v>
      </c>
    </row>
    <row r="1976" spans="1:7" ht="12" customHeight="1" hidden="1" outlineLevel="2">
      <c r="A1976" s="267"/>
      <c r="B1976" s="14">
        <v>85</v>
      </c>
      <c r="C1976" s="14">
        <v>13</v>
      </c>
      <c r="D1976" s="14">
        <v>51</v>
      </c>
      <c r="E1976" s="15" t="s">
        <v>1129</v>
      </c>
      <c r="F1976" s="15"/>
      <c r="G1976" s="13" t="s">
        <v>1233</v>
      </c>
    </row>
    <row r="1977" spans="1:7" ht="12" customHeight="1" hidden="1" outlineLevel="2">
      <c r="A1977" s="267"/>
      <c r="B1977" s="14">
        <v>85</v>
      </c>
      <c r="C1977" s="14">
        <v>13</v>
      </c>
      <c r="D1977" s="14">
        <v>53</v>
      </c>
      <c r="E1977" s="15" t="s">
        <v>1329</v>
      </c>
      <c r="F1977" s="15"/>
      <c r="G1977" s="13" t="s">
        <v>1234</v>
      </c>
    </row>
    <row r="1978" spans="1:7" ht="12" customHeight="1" hidden="1" outlineLevel="2">
      <c r="A1978" s="267"/>
      <c r="B1978" s="14">
        <v>85</v>
      </c>
      <c r="C1978" s="14">
        <v>13</v>
      </c>
      <c r="D1978" s="14">
        <v>55</v>
      </c>
      <c r="E1978" s="15" t="s">
        <v>1330</v>
      </c>
      <c r="F1978" s="15"/>
      <c r="G1978" s="13" t="s">
        <v>1235</v>
      </c>
    </row>
    <row r="1979" spans="1:7" ht="12" customHeight="1" hidden="1" outlineLevel="2">
      <c r="A1979" s="267"/>
      <c r="B1979" s="14">
        <v>85</v>
      </c>
      <c r="C1979" s="14">
        <v>13</v>
      </c>
      <c r="D1979" s="14">
        <v>57</v>
      </c>
      <c r="E1979" s="15" t="s">
        <v>1331</v>
      </c>
      <c r="F1979" s="15"/>
      <c r="G1979" s="13" t="s">
        <v>1236</v>
      </c>
    </row>
    <row r="1980" spans="1:6" ht="12" outlineLevel="1" collapsed="1">
      <c r="A1980" s="267"/>
      <c r="B1980" s="28">
        <v>85</v>
      </c>
      <c r="C1980" s="28">
        <v>16</v>
      </c>
      <c r="D1980" s="28"/>
      <c r="E1980" s="29" t="s">
        <v>1332</v>
      </c>
      <c r="F1980" s="29" t="s">
        <v>102</v>
      </c>
    </row>
    <row r="1981" spans="1:7" ht="12" customHeight="1" hidden="1" outlineLevel="2">
      <c r="A1981" s="267"/>
      <c r="B1981" s="14">
        <v>85</v>
      </c>
      <c r="C1981" s="14">
        <v>16</v>
      </c>
      <c r="D1981" s="14">
        <v>51</v>
      </c>
      <c r="E1981" s="15" t="s">
        <v>1069</v>
      </c>
      <c r="F1981" s="15"/>
      <c r="G1981" s="13" t="s">
        <v>2351</v>
      </c>
    </row>
    <row r="1982" spans="1:7" ht="12" customHeight="1" hidden="1" outlineLevel="2">
      <c r="A1982" s="267"/>
      <c r="B1982" s="14">
        <v>85</v>
      </c>
      <c r="C1982" s="14">
        <v>16</v>
      </c>
      <c r="D1982" s="14">
        <v>53</v>
      </c>
      <c r="E1982" s="15" t="s">
        <v>1333</v>
      </c>
      <c r="F1982" s="15"/>
      <c r="G1982" s="13" t="s">
        <v>1862</v>
      </c>
    </row>
    <row r="1983" spans="1:7" ht="12" customHeight="1" hidden="1" outlineLevel="2">
      <c r="A1983" s="267"/>
      <c r="B1983" s="14">
        <v>85</v>
      </c>
      <c r="C1983" s="14">
        <v>16</v>
      </c>
      <c r="D1983" s="14">
        <v>55</v>
      </c>
      <c r="E1983" s="15" t="s">
        <v>166</v>
      </c>
      <c r="F1983" s="15"/>
      <c r="G1983" s="13" t="s">
        <v>2352</v>
      </c>
    </row>
    <row r="1984" spans="1:7" ht="12" customHeight="1" hidden="1" outlineLevel="2">
      <c r="A1984" s="267"/>
      <c r="B1984" s="14">
        <v>85</v>
      </c>
      <c r="C1984" s="14">
        <v>16</v>
      </c>
      <c r="D1984" s="14">
        <v>57</v>
      </c>
      <c r="E1984" s="15" t="s">
        <v>1334</v>
      </c>
      <c r="F1984" s="15"/>
      <c r="G1984" s="13" t="s">
        <v>1816</v>
      </c>
    </row>
    <row r="1985" spans="1:7" ht="12" customHeight="1" hidden="1" outlineLevel="2">
      <c r="A1985" s="267"/>
      <c r="B1985" s="14">
        <v>85</v>
      </c>
      <c r="C1985" s="14">
        <v>16</v>
      </c>
      <c r="D1985" s="14">
        <v>59</v>
      </c>
      <c r="E1985" s="15" t="s">
        <v>1335</v>
      </c>
      <c r="F1985" s="15"/>
      <c r="G1985" s="13" t="s">
        <v>2353</v>
      </c>
    </row>
    <row r="1986" spans="1:6" ht="12" outlineLevel="1" collapsed="1">
      <c r="A1986" s="267"/>
      <c r="B1986" s="28">
        <v>85</v>
      </c>
      <c r="C1986" s="28">
        <v>19</v>
      </c>
      <c r="D1986" s="28"/>
      <c r="E1986" s="29" t="s">
        <v>1336</v>
      </c>
      <c r="F1986" s="29" t="s">
        <v>66</v>
      </c>
    </row>
    <row r="1987" spans="1:7" ht="12" customHeight="1" hidden="1" outlineLevel="2">
      <c r="A1987" s="267"/>
      <c r="B1987" s="14">
        <v>85</v>
      </c>
      <c r="C1987" s="14">
        <v>19</v>
      </c>
      <c r="D1987" s="14">
        <v>51</v>
      </c>
      <c r="E1987" s="15" t="s">
        <v>294</v>
      </c>
      <c r="F1987" s="15"/>
      <c r="G1987" s="13" t="s">
        <v>2354</v>
      </c>
    </row>
    <row r="1988" spans="1:7" ht="12" customHeight="1" hidden="1" outlineLevel="2">
      <c r="A1988" s="267"/>
      <c r="B1988" s="14">
        <v>85</v>
      </c>
      <c r="C1988" s="14">
        <v>19</v>
      </c>
      <c r="D1988" s="14">
        <v>53</v>
      </c>
      <c r="E1988" s="15" t="s">
        <v>1337</v>
      </c>
      <c r="F1988" s="15"/>
      <c r="G1988" s="13" t="s">
        <v>1833</v>
      </c>
    </row>
    <row r="1989" spans="1:7" ht="12" customHeight="1" hidden="1" outlineLevel="2">
      <c r="A1989" s="267"/>
      <c r="B1989" s="14">
        <v>85</v>
      </c>
      <c r="C1989" s="14">
        <v>19</v>
      </c>
      <c r="D1989" s="14">
        <v>55</v>
      </c>
      <c r="E1989" s="15" t="s">
        <v>73</v>
      </c>
      <c r="F1989" s="15"/>
      <c r="G1989" s="13" t="s">
        <v>2355</v>
      </c>
    </row>
    <row r="1990" spans="1:7" ht="12" customHeight="1" hidden="1" outlineLevel="2">
      <c r="A1990" s="267"/>
      <c r="B1990" s="14">
        <v>85</v>
      </c>
      <c r="C1990" s="14">
        <v>19</v>
      </c>
      <c r="D1990" s="14">
        <v>57</v>
      </c>
      <c r="E1990" s="15" t="s">
        <v>69</v>
      </c>
      <c r="F1990" s="15"/>
      <c r="G1990" s="13" t="s">
        <v>1822</v>
      </c>
    </row>
    <row r="1991" spans="1:6" ht="12" outlineLevel="1" collapsed="1">
      <c r="A1991" s="267"/>
      <c r="B1991" s="28">
        <v>85</v>
      </c>
      <c r="C1991" s="28">
        <v>22</v>
      </c>
      <c r="D1991" s="28"/>
      <c r="E1991" s="29" t="s">
        <v>1338</v>
      </c>
      <c r="F1991" s="29" t="s">
        <v>66</v>
      </c>
    </row>
    <row r="1992" spans="1:7" ht="12" customHeight="1" hidden="1" outlineLevel="2">
      <c r="A1992" s="267"/>
      <c r="B1992" s="14">
        <v>85</v>
      </c>
      <c r="C1992" s="14">
        <v>22</v>
      </c>
      <c r="D1992" s="14">
        <v>51</v>
      </c>
      <c r="E1992" s="15" t="s">
        <v>1339</v>
      </c>
      <c r="F1992" s="15"/>
      <c r="G1992" s="13" t="s">
        <v>1996</v>
      </c>
    </row>
    <row r="1993" spans="1:7" ht="12" customHeight="1" hidden="1" outlineLevel="2">
      <c r="A1993" s="267"/>
      <c r="B1993" s="14">
        <v>85</v>
      </c>
      <c r="C1993" s="14">
        <v>22</v>
      </c>
      <c r="D1993" s="14">
        <v>53</v>
      </c>
      <c r="E1993" s="15" t="s">
        <v>1149</v>
      </c>
      <c r="F1993" s="15"/>
      <c r="G1993" s="13" t="s">
        <v>1996</v>
      </c>
    </row>
    <row r="1994" spans="1:7" ht="12" customHeight="1" hidden="1" outlineLevel="2">
      <c r="A1994" s="267"/>
      <c r="B1994" s="14">
        <v>85</v>
      </c>
      <c r="C1994" s="14">
        <v>22</v>
      </c>
      <c r="D1994" s="14">
        <v>55</v>
      </c>
      <c r="E1994" s="15" t="s">
        <v>247</v>
      </c>
      <c r="F1994" s="15"/>
      <c r="G1994" s="13" t="s">
        <v>1996</v>
      </c>
    </row>
    <row r="1995" spans="1:7" ht="12" customHeight="1" hidden="1" outlineLevel="2">
      <c r="A1995" s="267"/>
      <c r="B1995" s="14">
        <v>85</v>
      </c>
      <c r="C1995" s="14">
        <v>22</v>
      </c>
      <c r="D1995" s="14">
        <v>57</v>
      </c>
      <c r="E1995" s="15" t="s">
        <v>1340</v>
      </c>
      <c r="F1995" s="15"/>
      <c r="G1995" s="13" t="s">
        <v>1996</v>
      </c>
    </row>
    <row r="1996" spans="1:6" ht="12" outlineLevel="1" collapsed="1">
      <c r="A1996" s="267"/>
      <c r="B1996" s="28">
        <v>85</v>
      </c>
      <c r="C1996" s="28">
        <v>25</v>
      </c>
      <c r="D1996" s="28"/>
      <c r="E1996" s="29" t="s">
        <v>1341</v>
      </c>
      <c r="F1996" s="29" t="s">
        <v>66</v>
      </c>
    </row>
    <row r="1997" spans="1:7" ht="12" customHeight="1" hidden="1" outlineLevel="2">
      <c r="A1997" s="267"/>
      <c r="B1997" s="14">
        <v>85</v>
      </c>
      <c r="C1997" s="14">
        <v>25</v>
      </c>
      <c r="D1997" s="14">
        <v>51</v>
      </c>
      <c r="E1997" s="15" t="s">
        <v>1091</v>
      </c>
      <c r="F1997" s="15"/>
      <c r="G1997" s="13" t="s">
        <v>2356</v>
      </c>
    </row>
    <row r="1998" spans="1:7" ht="12" customHeight="1" hidden="1" outlineLevel="2">
      <c r="A1998" s="267"/>
      <c r="B1998" s="14">
        <v>85</v>
      </c>
      <c r="C1998" s="14">
        <v>25</v>
      </c>
      <c r="D1998" s="14">
        <v>53</v>
      </c>
      <c r="E1998" s="15" t="s">
        <v>1342</v>
      </c>
      <c r="F1998" s="15"/>
      <c r="G1998" s="13" t="s">
        <v>2123</v>
      </c>
    </row>
    <row r="1999" spans="1:7" ht="12" customHeight="1" hidden="1" outlineLevel="2">
      <c r="A1999" s="267"/>
      <c r="B1999" s="14">
        <v>85</v>
      </c>
      <c r="C1999" s="14">
        <v>25</v>
      </c>
      <c r="D1999" s="14">
        <v>55</v>
      </c>
      <c r="E1999" s="15" t="s">
        <v>1343</v>
      </c>
      <c r="F1999" s="15"/>
      <c r="G1999" s="13" t="s">
        <v>1841</v>
      </c>
    </row>
    <row r="2000" spans="1:7" ht="12" customHeight="1" hidden="1" outlineLevel="2">
      <c r="A2000" s="267"/>
      <c r="B2000" s="14">
        <v>85</v>
      </c>
      <c r="C2000" s="14">
        <v>25</v>
      </c>
      <c r="D2000" s="14">
        <v>57</v>
      </c>
      <c r="E2000" s="15" t="s">
        <v>1344</v>
      </c>
      <c r="F2000" s="15"/>
      <c r="G2000" s="13" t="s">
        <v>2357</v>
      </c>
    </row>
    <row r="2001" spans="1:6" ht="12" outlineLevel="1" collapsed="1">
      <c r="A2001" s="267"/>
      <c r="B2001" s="28">
        <v>85</v>
      </c>
      <c r="C2001" s="28">
        <v>28</v>
      </c>
      <c r="D2001" s="28"/>
      <c r="E2001" s="29" t="s">
        <v>1345</v>
      </c>
      <c r="F2001" s="29" t="s">
        <v>66</v>
      </c>
    </row>
    <row r="2002" spans="1:7" ht="12" customHeight="1" hidden="1" outlineLevel="2">
      <c r="A2002" s="267"/>
      <c r="B2002" s="14">
        <v>85</v>
      </c>
      <c r="C2002" s="14">
        <v>28</v>
      </c>
      <c r="D2002" s="14">
        <v>51</v>
      </c>
      <c r="E2002" s="15" t="s">
        <v>1346</v>
      </c>
      <c r="F2002" s="15"/>
      <c r="G2002" s="13" t="s">
        <v>2358</v>
      </c>
    </row>
    <row r="2003" spans="1:7" ht="12" customHeight="1" hidden="1" outlineLevel="2">
      <c r="A2003" s="267"/>
      <c r="B2003" s="14">
        <v>85</v>
      </c>
      <c r="C2003" s="14">
        <v>28</v>
      </c>
      <c r="D2003" s="14">
        <v>53</v>
      </c>
      <c r="E2003" s="15" t="s">
        <v>1347</v>
      </c>
      <c r="F2003" s="15"/>
      <c r="G2003" s="13" t="s">
        <v>2359</v>
      </c>
    </row>
    <row r="2004" spans="1:7" ht="12" customHeight="1" hidden="1" outlineLevel="2">
      <c r="A2004" s="267"/>
      <c r="B2004" s="14">
        <v>85</v>
      </c>
      <c r="C2004" s="14">
        <v>28</v>
      </c>
      <c r="D2004" s="14">
        <v>55</v>
      </c>
      <c r="E2004" s="15" t="s">
        <v>1348</v>
      </c>
      <c r="F2004" s="15"/>
      <c r="G2004" s="13" t="s">
        <v>2360</v>
      </c>
    </row>
    <row r="2005" spans="1:7" ht="12" customHeight="1" hidden="1" outlineLevel="2">
      <c r="A2005" s="267"/>
      <c r="B2005" s="14">
        <v>85</v>
      </c>
      <c r="C2005" s="14">
        <v>28</v>
      </c>
      <c r="D2005" s="14">
        <v>57</v>
      </c>
      <c r="E2005" s="15" t="s">
        <v>1349</v>
      </c>
      <c r="F2005" s="15"/>
      <c r="G2005" s="13" t="s">
        <v>2361</v>
      </c>
    </row>
    <row r="2006" spans="1:6" ht="12" outlineLevel="1" collapsed="1">
      <c r="A2006" s="267"/>
      <c r="B2006" s="28">
        <v>85</v>
      </c>
      <c r="C2006" s="28">
        <v>31</v>
      </c>
      <c r="D2006" s="28"/>
      <c r="E2006" s="29" t="s">
        <v>1350</v>
      </c>
      <c r="F2006" s="29" t="s">
        <v>102</v>
      </c>
    </row>
    <row r="2007" spans="1:7" ht="12" customHeight="1" hidden="1" outlineLevel="2">
      <c r="A2007" s="267"/>
      <c r="B2007" s="14">
        <v>85</v>
      </c>
      <c r="C2007" s="14">
        <v>31</v>
      </c>
      <c r="D2007" s="14">
        <v>51</v>
      </c>
      <c r="E2007" s="15" t="s">
        <v>294</v>
      </c>
      <c r="F2007" s="15"/>
      <c r="G2007" s="13" t="s">
        <v>2362</v>
      </c>
    </row>
    <row r="2008" spans="1:7" ht="12" customHeight="1" hidden="1" outlineLevel="2">
      <c r="A2008" s="267"/>
      <c r="B2008" s="14">
        <v>85</v>
      </c>
      <c r="C2008" s="14">
        <v>31</v>
      </c>
      <c r="D2008" s="14">
        <v>53</v>
      </c>
      <c r="E2008" s="15" t="s">
        <v>1351</v>
      </c>
      <c r="F2008" s="15"/>
      <c r="G2008" s="13" t="s">
        <v>2363</v>
      </c>
    </row>
    <row r="2009" spans="1:7" ht="12" customHeight="1" hidden="1" outlineLevel="2">
      <c r="A2009" s="267"/>
      <c r="B2009" s="14">
        <v>85</v>
      </c>
      <c r="C2009" s="14">
        <v>31</v>
      </c>
      <c r="D2009" s="14">
        <v>55</v>
      </c>
      <c r="E2009" s="15" t="s">
        <v>1352</v>
      </c>
      <c r="F2009" s="15"/>
      <c r="G2009" s="13" t="s">
        <v>1996</v>
      </c>
    </row>
    <row r="2010" spans="1:7" ht="12" customHeight="1" hidden="1" outlineLevel="2">
      <c r="A2010" s="267"/>
      <c r="B2010" s="14">
        <v>85</v>
      </c>
      <c r="C2010" s="14">
        <v>31</v>
      </c>
      <c r="D2010" s="14">
        <v>57</v>
      </c>
      <c r="E2010" s="15" t="s">
        <v>1304</v>
      </c>
      <c r="F2010" s="15"/>
      <c r="G2010" s="13" t="s">
        <v>1833</v>
      </c>
    </row>
    <row r="2011" spans="1:7" ht="12" customHeight="1" hidden="1" outlineLevel="2">
      <c r="A2011" s="267"/>
      <c r="B2011" s="14">
        <v>85</v>
      </c>
      <c r="C2011" s="14">
        <v>31</v>
      </c>
      <c r="D2011" s="14">
        <v>59</v>
      </c>
      <c r="E2011" s="15" t="s">
        <v>1127</v>
      </c>
      <c r="F2011" s="15"/>
      <c r="G2011" s="13" t="s">
        <v>2364</v>
      </c>
    </row>
    <row r="2012" spans="1:6" ht="12" outlineLevel="1" collapsed="1">
      <c r="A2012" s="267"/>
      <c r="B2012" s="28">
        <v>85</v>
      </c>
      <c r="C2012" s="28">
        <v>34</v>
      </c>
      <c r="D2012" s="28"/>
      <c r="E2012" s="29" t="s">
        <v>1353</v>
      </c>
      <c r="F2012" s="29" t="s">
        <v>102</v>
      </c>
    </row>
    <row r="2013" spans="1:7" ht="12" customHeight="1" hidden="1" outlineLevel="2">
      <c r="A2013" s="267"/>
      <c r="B2013" s="14">
        <v>85</v>
      </c>
      <c r="C2013" s="14">
        <v>34</v>
      </c>
      <c r="D2013" s="14">
        <v>51</v>
      </c>
      <c r="E2013" s="15" t="s">
        <v>1354</v>
      </c>
      <c r="F2013" s="15"/>
      <c r="G2013" s="13" t="s">
        <v>2365</v>
      </c>
    </row>
    <row r="2014" spans="1:7" ht="12" customHeight="1" hidden="1" outlineLevel="2">
      <c r="A2014" s="267"/>
      <c r="B2014" s="14">
        <v>85</v>
      </c>
      <c r="C2014" s="14">
        <v>34</v>
      </c>
      <c r="D2014" s="14">
        <v>53</v>
      </c>
      <c r="E2014" s="15" t="s">
        <v>73</v>
      </c>
      <c r="F2014" s="15"/>
      <c r="G2014" s="13" t="s">
        <v>2366</v>
      </c>
    </row>
    <row r="2015" spans="1:7" ht="12" customHeight="1" hidden="1" outlineLevel="2">
      <c r="A2015" s="267"/>
      <c r="B2015" s="14">
        <v>85</v>
      </c>
      <c r="C2015" s="14">
        <v>34</v>
      </c>
      <c r="D2015" s="14">
        <v>55</v>
      </c>
      <c r="E2015" s="15" t="s">
        <v>953</v>
      </c>
      <c r="F2015" s="15"/>
      <c r="G2015" s="13" t="s">
        <v>1996</v>
      </c>
    </row>
    <row r="2016" spans="1:7" ht="12" customHeight="1" hidden="1" outlineLevel="2">
      <c r="A2016" s="267"/>
      <c r="B2016" s="14">
        <v>85</v>
      </c>
      <c r="C2016" s="14">
        <v>34</v>
      </c>
      <c r="D2016" s="14">
        <v>57</v>
      </c>
      <c r="E2016" s="15" t="s">
        <v>1355</v>
      </c>
      <c r="F2016" s="15"/>
      <c r="G2016" s="13" t="s">
        <v>1822</v>
      </c>
    </row>
    <row r="2017" spans="1:7" ht="12" customHeight="1" hidden="1" outlineLevel="2">
      <c r="A2017" s="267"/>
      <c r="B2017" s="14">
        <v>85</v>
      </c>
      <c r="C2017" s="14">
        <v>34</v>
      </c>
      <c r="D2017" s="14">
        <v>59</v>
      </c>
      <c r="E2017" s="15" t="s">
        <v>974</v>
      </c>
      <c r="F2017" s="15"/>
      <c r="G2017" s="13" t="s">
        <v>1996</v>
      </c>
    </row>
    <row r="2018" spans="1:6" ht="12" outlineLevel="1" collapsed="1">
      <c r="A2018" s="267"/>
      <c r="B2018" s="28">
        <v>85</v>
      </c>
      <c r="C2018" s="28">
        <v>37</v>
      </c>
      <c r="D2018" s="28"/>
      <c r="E2018" s="29" t="s">
        <v>1356</v>
      </c>
      <c r="F2018" s="29" t="s">
        <v>102</v>
      </c>
    </row>
    <row r="2019" spans="1:7" ht="12" customHeight="1" hidden="1" outlineLevel="2">
      <c r="A2019" s="267"/>
      <c r="B2019" s="14">
        <v>85</v>
      </c>
      <c r="C2019" s="14">
        <v>37</v>
      </c>
      <c r="D2019" s="14">
        <v>51</v>
      </c>
      <c r="E2019" s="15" t="s">
        <v>260</v>
      </c>
      <c r="F2019" s="15"/>
      <c r="G2019" s="13" t="s">
        <v>1996</v>
      </c>
    </row>
    <row r="2020" spans="1:7" ht="12" customHeight="1" hidden="1" outlineLevel="2">
      <c r="A2020" s="267"/>
      <c r="B2020" s="14">
        <v>85</v>
      </c>
      <c r="C2020" s="14">
        <v>37</v>
      </c>
      <c r="D2020" s="14">
        <v>53</v>
      </c>
      <c r="E2020" s="15" t="s">
        <v>1357</v>
      </c>
      <c r="F2020" s="15"/>
      <c r="G2020" s="13" t="s">
        <v>1996</v>
      </c>
    </row>
    <row r="2021" spans="1:7" ht="12" customHeight="1" hidden="1" outlineLevel="2">
      <c r="A2021" s="267" t="s">
        <v>1084</v>
      </c>
      <c r="B2021" s="14">
        <v>85</v>
      </c>
      <c r="C2021" s="14">
        <v>37</v>
      </c>
      <c r="D2021" s="14">
        <v>55</v>
      </c>
      <c r="E2021" s="15" t="s">
        <v>1358</v>
      </c>
      <c r="F2021" s="15"/>
      <c r="G2021" s="13" t="s">
        <v>1996</v>
      </c>
    </row>
    <row r="2022" spans="1:7" ht="12" customHeight="1" hidden="1" outlineLevel="2">
      <c r="A2022" s="267"/>
      <c r="B2022" s="14">
        <v>85</v>
      </c>
      <c r="C2022" s="14">
        <v>37</v>
      </c>
      <c r="D2022" s="14">
        <v>57</v>
      </c>
      <c r="E2022" s="15" t="s">
        <v>1359</v>
      </c>
      <c r="F2022" s="15"/>
      <c r="G2022" s="13" t="s">
        <v>1996</v>
      </c>
    </row>
    <row r="2023" spans="1:7" ht="12" customHeight="1" hidden="1" outlineLevel="2">
      <c r="A2023" s="267"/>
      <c r="B2023" s="14">
        <v>85</v>
      </c>
      <c r="C2023" s="14">
        <v>37</v>
      </c>
      <c r="D2023" s="14">
        <v>59</v>
      </c>
      <c r="E2023" s="15" t="s">
        <v>1360</v>
      </c>
      <c r="F2023" s="15"/>
      <c r="G2023" s="13" t="s">
        <v>1996</v>
      </c>
    </row>
    <row r="2024" spans="1:6" ht="12" outlineLevel="1" collapsed="1">
      <c r="A2024" s="267"/>
      <c r="B2024" s="28">
        <v>85</v>
      </c>
      <c r="C2024" s="28">
        <v>40</v>
      </c>
      <c r="D2024" s="28"/>
      <c r="E2024" s="29" t="s">
        <v>1026</v>
      </c>
      <c r="F2024" s="29" t="s">
        <v>77</v>
      </c>
    </row>
    <row r="2025" spans="1:7" ht="12" customHeight="1" hidden="1" outlineLevel="2">
      <c r="A2025" s="267"/>
      <c r="B2025" s="14">
        <v>85</v>
      </c>
      <c r="C2025" s="14">
        <v>40</v>
      </c>
      <c r="D2025" s="14">
        <v>51</v>
      </c>
      <c r="E2025" s="15" t="s">
        <v>1361</v>
      </c>
      <c r="F2025" s="15"/>
      <c r="G2025" s="13" t="s">
        <v>1996</v>
      </c>
    </row>
    <row r="2026" spans="1:7" ht="12" customHeight="1" hidden="1" outlineLevel="2">
      <c r="A2026" s="267"/>
      <c r="B2026" s="14">
        <v>85</v>
      </c>
      <c r="C2026" s="14">
        <v>40</v>
      </c>
      <c r="D2026" s="14">
        <v>53</v>
      </c>
      <c r="E2026" s="15" t="s">
        <v>1362</v>
      </c>
      <c r="F2026" s="15"/>
      <c r="G2026" s="13" t="s">
        <v>2287</v>
      </c>
    </row>
    <row r="2027" spans="1:7" ht="12" customHeight="1" hidden="1" outlineLevel="2">
      <c r="A2027" s="267"/>
      <c r="B2027" s="14">
        <v>85</v>
      </c>
      <c r="C2027" s="14">
        <v>40</v>
      </c>
      <c r="D2027" s="14">
        <v>55</v>
      </c>
      <c r="E2027" s="15" t="s">
        <v>427</v>
      </c>
      <c r="F2027" s="15"/>
      <c r="G2027" s="13" t="s">
        <v>2367</v>
      </c>
    </row>
    <row r="2028" spans="1:7" ht="12" customHeight="1" hidden="1" outlineLevel="2">
      <c r="A2028" s="267"/>
      <c r="B2028" s="14">
        <v>85</v>
      </c>
      <c r="C2028" s="14">
        <v>40</v>
      </c>
      <c r="D2028" s="14">
        <v>57</v>
      </c>
      <c r="E2028" s="15" t="s">
        <v>1363</v>
      </c>
      <c r="F2028" s="15"/>
      <c r="G2028" s="13" t="s">
        <v>1996</v>
      </c>
    </row>
    <row r="2029" spans="1:7" ht="12" customHeight="1" hidden="1" outlineLevel="2">
      <c r="A2029" s="267"/>
      <c r="B2029" s="14">
        <v>85</v>
      </c>
      <c r="C2029" s="14">
        <v>40</v>
      </c>
      <c r="D2029" s="14">
        <v>59</v>
      </c>
      <c r="E2029" s="15" t="s">
        <v>1364</v>
      </c>
      <c r="F2029" s="15"/>
      <c r="G2029" s="13" t="s">
        <v>2368</v>
      </c>
    </row>
    <row r="2030" spans="1:7" ht="12" customHeight="1" hidden="1" outlineLevel="2">
      <c r="A2030" s="267"/>
      <c r="B2030" s="14">
        <v>85</v>
      </c>
      <c r="C2030" s="14">
        <v>40</v>
      </c>
      <c r="D2030" s="14">
        <v>61</v>
      </c>
      <c r="E2030" s="15" t="s">
        <v>1365</v>
      </c>
      <c r="F2030" s="15"/>
      <c r="G2030" s="13" t="s">
        <v>2369</v>
      </c>
    </row>
    <row r="2031" spans="1:6" ht="12" outlineLevel="1" collapsed="1">
      <c r="A2031" s="267"/>
      <c r="B2031" s="28">
        <v>85</v>
      </c>
      <c r="C2031" s="28">
        <v>43</v>
      </c>
      <c r="D2031" s="28"/>
      <c r="E2031" s="29" t="s">
        <v>1366</v>
      </c>
      <c r="F2031" s="29" t="s">
        <v>72</v>
      </c>
    </row>
    <row r="2032" spans="1:7" ht="12" customHeight="1" hidden="1" outlineLevel="2">
      <c r="A2032" s="267"/>
      <c r="B2032" s="14">
        <v>85</v>
      </c>
      <c r="C2032" s="14">
        <v>43</v>
      </c>
      <c r="D2032" s="14">
        <v>51</v>
      </c>
      <c r="E2032" s="15" t="s">
        <v>1367</v>
      </c>
      <c r="F2032" s="15"/>
      <c r="G2032" s="13" t="s">
        <v>1999</v>
      </c>
    </row>
    <row r="2033" spans="1:7" ht="12" customHeight="1" hidden="1" outlineLevel="2">
      <c r="A2033" s="267"/>
      <c r="B2033" s="14">
        <v>85</v>
      </c>
      <c r="C2033" s="14">
        <v>43</v>
      </c>
      <c r="D2033" s="14">
        <v>53</v>
      </c>
      <c r="E2033" s="15" t="s">
        <v>1149</v>
      </c>
      <c r="F2033" s="15"/>
      <c r="G2033" s="13" t="s">
        <v>1995</v>
      </c>
    </row>
    <row r="2034" spans="1:7" ht="12" customHeight="1" hidden="1" outlineLevel="2">
      <c r="A2034" s="267"/>
      <c r="B2034" s="14">
        <v>85</v>
      </c>
      <c r="C2034" s="14">
        <v>43</v>
      </c>
      <c r="D2034" s="14">
        <v>55</v>
      </c>
      <c r="E2034" s="15" t="s">
        <v>1368</v>
      </c>
      <c r="F2034" s="15"/>
      <c r="G2034" s="13" t="s">
        <v>1996</v>
      </c>
    </row>
    <row r="2035" spans="1:6" ht="12" outlineLevel="1" collapsed="1">
      <c r="A2035" s="267"/>
      <c r="B2035" s="28">
        <v>85</v>
      </c>
      <c r="C2035" s="28">
        <v>46</v>
      </c>
      <c r="D2035" s="28"/>
      <c r="E2035" s="29" t="s">
        <v>1138</v>
      </c>
      <c r="F2035" s="29" t="s">
        <v>54</v>
      </c>
    </row>
    <row r="2036" spans="1:6" ht="12" customHeight="1" hidden="1" outlineLevel="2">
      <c r="A2036" s="267"/>
      <c r="B2036" s="14">
        <v>85</v>
      </c>
      <c r="C2036" s="14">
        <v>46</v>
      </c>
      <c r="D2036" s="14">
        <v>51</v>
      </c>
      <c r="E2036" s="15" t="s">
        <v>55</v>
      </c>
      <c r="F2036" s="15"/>
    </row>
    <row r="2037" spans="1:6" ht="12" customHeight="1" hidden="1" outlineLevel="2">
      <c r="A2037" s="267"/>
      <c r="B2037" s="14">
        <v>85</v>
      </c>
      <c r="C2037" s="14">
        <v>46</v>
      </c>
      <c r="D2037" s="14">
        <v>53</v>
      </c>
      <c r="E2037" s="15" t="s">
        <v>56</v>
      </c>
      <c r="F2037" s="15"/>
    </row>
    <row r="2038" spans="1:6" ht="12" customHeight="1" hidden="1" outlineLevel="2">
      <c r="A2038" s="267"/>
      <c r="B2038" s="14">
        <v>85</v>
      </c>
      <c r="C2038" s="14">
        <v>46</v>
      </c>
      <c r="D2038" s="14">
        <v>55</v>
      </c>
      <c r="E2038" s="15" t="s">
        <v>57</v>
      </c>
      <c r="F2038" s="15"/>
    </row>
    <row r="2039" spans="1:6" ht="12" customHeight="1" hidden="1" outlineLevel="2">
      <c r="A2039" s="267"/>
      <c r="B2039" s="14">
        <v>85</v>
      </c>
      <c r="C2039" s="14">
        <v>46</v>
      </c>
      <c r="D2039" s="14">
        <v>57</v>
      </c>
      <c r="E2039" s="15" t="s">
        <v>58</v>
      </c>
      <c r="F2039" s="15"/>
    </row>
    <row r="2040" spans="1:6" ht="12" customHeight="1" hidden="1" outlineLevel="2">
      <c r="A2040" s="267"/>
      <c r="B2040" s="14">
        <v>85</v>
      </c>
      <c r="C2040" s="14">
        <v>46</v>
      </c>
      <c r="D2040" s="14">
        <v>59</v>
      </c>
      <c r="E2040" s="15" t="s">
        <v>59</v>
      </c>
      <c r="F2040" s="15"/>
    </row>
    <row r="2041" spans="1:6" ht="12" customHeight="1" hidden="1" outlineLevel="2">
      <c r="A2041" s="267"/>
      <c r="B2041" s="14">
        <v>85</v>
      </c>
      <c r="C2041" s="14">
        <v>46</v>
      </c>
      <c r="D2041" s="14">
        <v>61</v>
      </c>
      <c r="E2041" s="15" t="s">
        <v>60</v>
      </c>
      <c r="F2041" s="15"/>
    </row>
    <row r="2042" spans="1:6" ht="12" customHeight="1" hidden="1" outlineLevel="2">
      <c r="A2042" s="267"/>
      <c r="B2042" s="14">
        <v>85</v>
      </c>
      <c r="C2042" s="14">
        <v>46</v>
      </c>
      <c r="D2042" s="14">
        <v>63</v>
      </c>
      <c r="E2042" s="15" t="s">
        <v>61</v>
      </c>
      <c r="F2042" s="15"/>
    </row>
    <row r="2043" spans="1:6" ht="12" customHeight="1" hidden="1" outlineLevel="2">
      <c r="A2043" s="267"/>
      <c r="B2043" s="14">
        <v>85</v>
      </c>
      <c r="C2043" s="14">
        <v>46</v>
      </c>
      <c r="D2043" s="14">
        <v>65</v>
      </c>
      <c r="E2043" s="15" t="s">
        <v>62</v>
      </c>
      <c r="F2043" s="15"/>
    </row>
    <row r="2044" spans="1:6" ht="12" customHeight="1" hidden="1" outlineLevel="2">
      <c r="A2044" s="267"/>
      <c r="B2044" s="14">
        <v>85</v>
      </c>
      <c r="C2044" s="14">
        <v>46</v>
      </c>
      <c r="D2044" s="14">
        <v>67</v>
      </c>
      <c r="E2044" s="15" t="s">
        <v>63</v>
      </c>
      <c r="F2044" s="15"/>
    </row>
    <row r="2045" spans="1:6" ht="12" customHeight="1" hidden="1" outlineLevel="2">
      <c r="A2045" s="267"/>
      <c r="B2045" s="14">
        <v>85</v>
      </c>
      <c r="C2045" s="14">
        <v>46</v>
      </c>
      <c r="D2045" s="14">
        <v>69</v>
      </c>
      <c r="E2045" s="15" t="s">
        <v>64</v>
      </c>
      <c r="F2045" s="15"/>
    </row>
    <row r="2046" spans="1:6" ht="12" outlineLevel="1" collapsed="1">
      <c r="A2046" s="267"/>
      <c r="B2046" s="28">
        <v>85</v>
      </c>
      <c r="C2046" s="28">
        <v>49</v>
      </c>
      <c r="D2046" s="28"/>
      <c r="E2046" s="29" t="s">
        <v>1307</v>
      </c>
      <c r="F2046" s="29" t="s">
        <v>66</v>
      </c>
    </row>
    <row r="2047" spans="1:7" ht="12" customHeight="1" hidden="1" outlineLevel="2">
      <c r="A2047" s="267"/>
      <c r="B2047" s="14">
        <v>85</v>
      </c>
      <c r="C2047" s="14">
        <v>49</v>
      </c>
      <c r="D2047" s="14">
        <v>51</v>
      </c>
      <c r="E2047" s="15" t="s">
        <v>1369</v>
      </c>
      <c r="F2047" s="15"/>
      <c r="G2047" s="13" t="s">
        <v>1996</v>
      </c>
    </row>
    <row r="2048" spans="1:7" ht="12" customHeight="1" hidden="1" outlineLevel="2">
      <c r="A2048" s="267"/>
      <c r="B2048" s="14">
        <v>85</v>
      </c>
      <c r="C2048" s="14">
        <v>49</v>
      </c>
      <c r="D2048" s="14">
        <v>53</v>
      </c>
      <c r="E2048" s="15" t="s">
        <v>1370</v>
      </c>
      <c r="F2048" s="15"/>
      <c r="G2048" s="13" t="s">
        <v>1996</v>
      </c>
    </row>
    <row r="2049" spans="1:7" ht="12" customHeight="1" hidden="1" outlineLevel="2">
      <c r="A2049" s="267"/>
      <c r="B2049" s="14">
        <v>85</v>
      </c>
      <c r="C2049" s="14">
        <v>49</v>
      </c>
      <c r="D2049" s="14">
        <v>55</v>
      </c>
      <c r="E2049" s="15" t="s">
        <v>663</v>
      </c>
      <c r="F2049" s="15"/>
      <c r="G2049" s="13" t="s">
        <v>1996</v>
      </c>
    </row>
    <row r="2050" spans="1:7" ht="12" customHeight="1" hidden="1" outlineLevel="2">
      <c r="A2050" s="267"/>
      <c r="B2050" s="14">
        <v>85</v>
      </c>
      <c r="C2050" s="14">
        <v>49</v>
      </c>
      <c r="D2050" s="14">
        <v>57</v>
      </c>
      <c r="E2050" s="15" t="s">
        <v>1281</v>
      </c>
      <c r="F2050" s="15"/>
      <c r="G2050" s="13" t="s">
        <v>1996</v>
      </c>
    </row>
    <row r="2051" spans="1:6" ht="12" outlineLevel="1" collapsed="1">
      <c r="A2051" s="267"/>
      <c r="B2051" s="28">
        <v>85</v>
      </c>
      <c r="C2051" s="28">
        <v>52</v>
      </c>
      <c r="D2051" s="28"/>
      <c r="E2051" s="29" t="s">
        <v>1371</v>
      </c>
      <c r="F2051" s="29" t="s">
        <v>66</v>
      </c>
    </row>
    <row r="2052" spans="1:7" ht="12" customHeight="1" hidden="1" outlineLevel="2">
      <c r="A2052" s="267"/>
      <c r="B2052" s="14">
        <v>85</v>
      </c>
      <c r="C2052" s="14">
        <v>52</v>
      </c>
      <c r="D2052" s="14">
        <v>51</v>
      </c>
      <c r="E2052" s="15" t="s">
        <v>929</v>
      </c>
      <c r="F2052" s="15"/>
      <c r="G2052" s="13" t="s">
        <v>2370</v>
      </c>
    </row>
    <row r="2053" spans="1:7" ht="12" customHeight="1" hidden="1" outlineLevel="2">
      <c r="A2053" s="267"/>
      <c r="B2053" s="14">
        <v>85</v>
      </c>
      <c r="C2053" s="14">
        <v>52</v>
      </c>
      <c r="D2053" s="14">
        <v>53</v>
      </c>
      <c r="E2053" s="15" t="s">
        <v>1150</v>
      </c>
      <c r="F2053" s="15"/>
      <c r="G2053" s="13" t="s">
        <v>1784</v>
      </c>
    </row>
    <row r="2054" spans="1:7" ht="12" customHeight="1" hidden="1" outlineLevel="2">
      <c r="A2054" s="267"/>
      <c r="B2054" s="14">
        <v>85</v>
      </c>
      <c r="C2054" s="14">
        <v>52</v>
      </c>
      <c r="D2054" s="14">
        <v>55</v>
      </c>
      <c r="E2054" s="15" t="s">
        <v>69</v>
      </c>
      <c r="F2054" s="15"/>
      <c r="G2054" s="13" t="s">
        <v>1996</v>
      </c>
    </row>
    <row r="2055" spans="1:7" ht="12" customHeight="1" hidden="1" outlineLevel="2">
      <c r="A2055" s="267"/>
      <c r="B2055" s="14">
        <v>85</v>
      </c>
      <c r="C2055" s="14">
        <v>52</v>
      </c>
      <c r="D2055" s="14">
        <v>57</v>
      </c>
      <c r="E2055" s="15" t="s">
        <v>1372</v>
      </c>
      <c r="F2055" s="15"/>
      <c r="G2055" s="13" t="s">
        <v>2371</v>
      </c>
    </row>
    <row r="2056" spans="1:6" ht="12" outlineLevel="1" collapsed="1">
      <c r="A2056" s="267"/>
      <c r="B2056" s="28">
        <v>85</v>
      </c>
      <c r="C2056" s="28">
        <v>55</v>
      </c>
      <c r="D2056" s="28"/>
      <c r="E2056" s="29" t="s">
        <v>1146</v>
      </c>
      <c r="F2056" s="29" t="s">
        <v>66</v>
      </c>
    </row>
    <row r="2057" spans="1:7" ht="12" hidden="1" outlineLevel="2">
      <c r="A2057" s="267"/>
      <c r="B2057" s="14">
        <v>85</v>
      </c>
      <c r="C2057" s="14">
        <v>55</v>
      </c>
      <c r="D2057" s="14">
        <v>51</v>
      </c>
      <c r="E2057" s="15" t="s">
        <v>769</v>
      </c>
      <c r="F2057" s="15"/>
      <c r="G2057" s="13" t="s">
        <v>1996</v>
      </c>
    </row>
    <row r="2058" spans="1:7" ht="12" hidden="1" outlineLevel="2">
      <c r="A2058" s="267"/>
      <c r="B2058" s="14">
        <v>85</v>
      </c>
      <c r="C2058" s="14">
        <v>55</v>
      </c>
      <c r="D2058" s="14">
        <v>53</v>
      </c>
      <c r="E2058" s="15" t="s">
        <v>1373</v>
      </c>
      <c r="F2058" s="15"/>
      <c r="G2058" s="13" t="s">
        <v>1996</v>
      </c>
    </row>
    <row r="2059" spans="1:7" ht="12" hidden="1" outlineLevel="2">
      <c r="A2059" s="267"/>
      <c r="B2059" s="14">
        <v>85</v>
      </c>
      <c r="C2059" s="14">
        <v>55</v>
      </c>
      <c r="D2059" s="14">
        <v>55</v>
      </c>
      <c r="E2059" s="15" t="s">
        <v>1145</v>
      </c>
      <c r="F2059" s="15"/>
      <c r="G2059" s="13" t="s">
        <v>1996</v>
      </c>
    </row>
    <row r="2060" spans="1:7" ht="12" hidden="1" outlineLevel="2">
      <c r="A2060" s="267"/>
      <c r="B2060" s="14">
        <v>85</v>
      </c>
      <c r="C2060" s="14">
        <v>55</v>
      </c>
      <c r="D2060" s="14">
        <v>57</v>
      </c>
      <c r="E2060" s="15" t="s">
        <v>1374</v>
      </c>
      <c r="F2060" s="15"/>
      <c r="G2060" s="13" t="s">
        <v>1996</v>
      </c>
    </row>
    <row r="2061" ht="12">
      <c r="A2061" s="21"/>
    </row>
    <row r="2062" spans="1:6" ht="18">
      <c r="A2062" s="269" t="s">
        <v>1708</v>
      </c>
      <c r="B2062" s="269"/>
      <c r="C2062" s="269"/>
      <c r="D2062" s="269"/>
      <c r="E2062" s="269"/>
      <c r="F2062" s="269"/>
    </row>
    <row r="2064" ht="12">
      <c r="E2064" s="122"/>
    </row>
  </sheetData>
  <sheetProtection/>
  <mergeCells count="43">
    <mergeCell ref="A2062:F2062"/>
    <mergeCell ref="A1733:A1789"/>
    <mergeCell ref="A1790:A1846"/>
    <mergeCell ref="A1847:A1902"/>
    <mergeCell ref="A1962:A2020"/>
    <mergeCell ref="A2021:A2060"/>
    <mergeCell ref="A1903:A1961"/>
    <mergeCell ref="A1451:A1497"/>
    <mergeCell ref="A1498:A1507"/>
    <mergeCell ref="A1508:A1563"/>
    <mergeCell ref="A1564:A1620"/>
    <mergeCell ref="A1621:A1676"/>
    <mergeCell ref="A1677:A1732"/>
    <mergeCell ref="A1108:A1165"/>
    <mergeCell ref="A1166:A1222"/>
    <mergeCell ref="A1223:A1278"/>
    <mergeCell ref="A1279:A1334"/>
    <mergeCell ref="A1335:A1393"/>
    <mergeCell ref="A1394:A1450"/>
    <mergeCell ref="A819:A866"/>
    <mergeCell ref="A867:A874"/>
    <mergeCell ref="A875:A931"/>
    <mergeCell ref="A932:A988"/>
    <mergeCell ref="A989:A1051"/>
    <mergeCell ref="A1052:A1107"/>
    <mergeCell ref="A467:A523"/>
    <mergeCell ref="A524:A583"/>
    <mergeCell ref="A584:A643"/>
    <mergeCell ref="A644:A701"/>
    <mergeCell ref="A702:A760"/>
    <mergeCell ref="A761:A818"/>
    <mergeCell ref="A177:A235"/>
    <mergeCell ref="A236:A294"/>
    <mergeCell ref="A295:A353"/>
    <mergeCell ref="A354:A402"/>
    <mergeCell ref="A403:A409"/>
    <mergeCell ref="A410:A466"/>
    <mergeCell ref="E1:F1"/>
    <mergeCell ref="A3:F3"/>
    <mergeCell ref="A7:A59"/>
    <mergeCell ref="A60:A118"/>
    <mergeCell ref="A119:A148"/>
    <mergeCell ref="A149:A17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149"/>
  <sheetViews>
    <sheetView zoomScaleSheetLayoutView="100" workbookViewId="0" topLeftCell="A1">
      <selection activeCell="F18" sqref="F18"/>
    </sheetView>
  </sheetViews>
  <sheetFormatPr defaultColWidth="9.140625" defaultRowHeight="12.75"/>
  <cols>
    <col min="1" max="3" width="9.7109375" style="179" customWidth="1"/>
    <col min="4" max="5" width="26.7109375" style="171" customWidth="1"/>
    <col min="6" max="6" width="17.00390625" style="171" customWidth="1"/>
    <col min="7" max="9" width="9.140625" style="171" customWidth="1"/>
    <col min="10" max="10" width="12.28125" style="171" customWidth="1"/>
    <col min="11" max="16384" width="9.140625" style="171" customWidth="1"/>
  </cols>
  <sheetData>
    <row r="1" spans="4:5" ht="18.75" customHeight="1">
      <c r="D1" s="289" t="s">
        <v>4084</v>
      </c>
      <c r="E1" s="289"/>
    </row>
    <row r="2" spans="4:5" ht="18.75" customHeight="1">
      <c r="D2" s="289"/>
      <c r="E2" s="289"/>
    </row>
    <row r="3" spans="4:5" ht="13.5" customHeight="1">
      <c r="D3" s="184"/>
      <c r="E3" s="184"/>
    </row>
    <row r="4" spans="1:9" ht="21" customHeight="1">
      <c r="A4" s="287" t="s">
        <v>4078</v>
      </c>
      <c r="B4" s="287"/>
      <c r="C4" s="287"/>
      <c r="D4" s="287"/>
      <c r="E4" s="287"/>
      <c r="F4" s="166"/>
      <c r="G4" s="166"/>
      <c r="H4" s="166"/>
      <c r="I4" s="166"/>
    </row>
    <row r="5" spans="1:9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5" ht="14.25">
      <c r="A8" s="227">
        <v>11</v>
      </c>
      <c r="B8" s="227"/>
      <c r="C8" s="227"/>
      <c r="D8" s="228" t="s">
        <v>15</v>
      </c>
      <c r="E8" s="257" t="s">
        <v>1694</v>
      </c>
    </row>
    <row r="9" spans="1:5" ht="14.25">
      <c r="A9" s="219">
        <v>11</v>
      </c>
      <c r="B9" s="220">
        <v>1</v>
      </c>
      <c r="C9" s="219"/>
      <c r="D9" s="224" t="s">
        <v>16</v>
      </c>
      <c r="E9" s="258" t="s">
        <v>17</v>
      </c>
    </row>
    <row r="10" spans="1:5" ht="14.25">
      <c r="A10" s="168">
        <v>11</v>
      </c>
      <c r="B10" s="221">
        <v>1</v>
      </c>
      <c r="C10" s="168">
        <v>51</v>
      </c>
      <c r="D10" s="225" t="s">
        <v>18</v>
      </c>
      <c r="E10" s="259"/>
    </row>
    <row r="11" spans="1:5" ht="14.25">
      <c r="A11" s="168">
        <v>11</v>
      </c>
      <c r="B11" s="221">
        <v>1</v>
      </c>
      <c r="C11" s="168">
        <v>53</v>
      </c>
      <c r="D11" s="225" t="s">
        <v>19</v>
      </c>
      <c r="E11" s="259"/>
    </row>
    <row r="12" spans="1:5" ht="14.25">
      <c r="A12" s="168">
        <v>11</v>
      </c>
      <c r="B12" s="221">
        <v>1</v>
      </c>
      <c r="C12" s="168">
        <v>55</v>
      </c>
      <c r="D12" s="225" t="s">
        <v>20</v>
      </c>
      <c r="E12" s="259"/>
    </row>
    <row r="13" spans="1:5" ht="14.25">
      <c r="A13" s="168">
        <v>11</v>
      </c>
      <c r="B13" s="221">
        <v>1</v>
      </c>
      <c r="C13" s="168">
        <v>57</v>
      </c>
      <c r="D13" s="225" t="s">
        <v>21</v>
      </c>
      <c r="E13" s="259"/>
    </row>
    <row r="14" spans="1:5" ht="14.25">
      <c r="A14" s="219">
        <v>11</v>
      </c>
      <c r="B14" s="220">
        <v>4</v>
      </c>
      <c r="C14" s="219"/>
      <c r="D14" s="224" t="s">
        <v>22</v>
      </c>
      <c r="E14" s="258" t="s">
        <v>23</v>
      </c>
    </row>
    <row r="15" spans="1:5" ht="14.25">
      <c r="A15" s="168">
        <v>11</v>
      </c>
      <c r="B15" s="221">
        <v>4</v>
      </c>
      <c r="C15" s="168">
        <v>51</v>
      </c>
      <c r="D15" s="225" t="s">
        <v>18</v>
      </c>
      <c r="E15" s="259"/>
    </row>
    <row r="16" spans="1:5" ht="14.25">
      <c r="A16" s="168">
        <v>11</v>
      </c>
      <c r="B16" s="221">
        <v>4</v>
      </c>
      <c r="C16" s="168">
        <v>53</v>
      </c>
      <c r="D16" s="225" t="s">
        <v>19</v>
      </c>
      <c r="E16" s="259"/>
    </row>
    <row r="17" spans="1:5" ht="14.25">
      <c r="A17" s="219">
        <v>11</v>
      </c>
      <c r="B17" s="220">
        <v>7</v>
      </c>
      <c r="C17" s="219"/>
      <c r="D17" s="224" t="s">
        <v>24</v>
      </c>
      <c r="E17" s="258" t="s">
        <v>25</v>
      </c>
    </row>
    <row r="18" spans="1:5" ht="14.25">
      <c r="A18" s="168">
        <v>11</v>
      </c>
      <c r="B18" s="221">
        <v>7</v>
      </c>
      <c r="C18" s="168">
        <v>51</v>
      </c>
      <c r="D18" s="225" t="s">
        <v>18</v>
      </c>
      <c r="E18" s="259"/>
    </row>
    <row r="19" spans="1:5" ht="14.25">
      <c r="A19" s="168">
        <v>11</v>
      </c>
      <c r="B19" s="221">
        <v>7</v>
      </c>
      <c r="C19" s="168">
        <v>53</v>
      </c>
      <c r="D19" s="225" t="s">
        <v>19</v>
      </c>
      <c r="E19" s="259"/>
    </row>
    <row r="20" spans="1:5" ht="14.25">
      <c r="A20" s="168">
        <v>11</v>
      </c>
      <c r="B20" s="221">
        <v>7</v>
      </c>
      <c r="C20" s="168">
        <v>55</v>
      </c>
      <c r="D20" s="225" t="s">
        <v>20</v>
      </c>
      <c r="E20" s="259"/>
    </row>
    <row r="21" spans="1:5" ht="14.25">
      <c r="A21" s="168">
        <v>11</v>
      </c>
      <c r="B21" s="221">
        <v>7</v>
      </c>
      <c r="C21" s="168">
        <v>57</v>
      </c>
      <c r="D21" s="225" t="s">
        <v>21</v>
      </c>
      <c r="E21" s="259"/>
    </row>
    <row r="22" spans="1:5" ht="14.25">
      <c r="A22" s="168">
        <v>11</v>
      </c>
      <c r="B22" s="221">
        <v>7</v>
      </c>
      <c r="C22" s="168">
        <v>59</v>
      </c>
      <c r="D22" s="225" t="s">
        <v>26</v>
      </c>
      <c r="E22" s="259"/>
    </row>
    <row r="23" spans="1:5" ht="14.25">
      <c r="A23" s="168">
        <v>11</v>
      </c>
      <c r="B23" s="221">
        <v>7</v>
      </c>
      <c r="C23" s="168">
        <v>61</v>
      </c>
      <c r="D23" s="225" t="s">
        <v>27</v>
      </c>
      <c r="E23" s="259"/>
    </row>
    <row r="24" spans="1:5" ht="14.25">
      <c r="A24" s="168">
        <v>11</v>
      </c>
      <c r="B24" s="221">
        <v>7</v>
      </c>
      <c r="C24" s="168">
        <v>63</v>
      </c>
      <c r="D24" s="225" t="s">
        <v>28</v>
      </c>
      <c r="E24" s="259"/>
    </row>
    <row r="25" spans="1:5" ht="14.25">
      <c r="A25" s="168">
        <v>11</v>
      </c>
      <c r="B25" s="221">
        <v>7</v>
      </c>
      <c r="C25" s="168">
        <v>65</v>
      </c>
      <c r="D25" s="225" t="s">
        <v>29</v>
      </c>
      <c r="E25" s="259"/>
    </row>
    <row r="26" spans="1:5" ht="14.25">
      <c r="A26" s="168">
        <v>11</v>
      </c>
      <c r="B26" s="221">
        <v>7</v>
      </c>
      <c r="C26" s="168">
        <v>67</v>
      </c>
      <c r="D26" s="225" t="s">
        <v>30</v>
      </c>
      <c r="E26" s="259"/>
    </row>
    <row r="27" spans="1:5" ht="14.25">
      <c r="A27" s="168">
        <v>11</v>
      </c>
      <c r="B27" s="221">
        <v>7</v>
      </c>
      <c r="C27" s="168">
        <v>69</v>
      </c>
      <c r="D27" s="225" t="s">
        <v>31</v>
      </c>
      <c r="E27" s="259"/>
    </row>
    <row r="28" spans="1:5" ht="14.25">
      <c r="A28" s="168">
        <v>11</v>
      </c>
      <c r="B28" s="221">
        <v>7</v>
      </c>
      <c r="C28" s="168">
        <v>71</v>
      </c>
      <c r="D28" s="225" t="s">
        <v>32</v>
      </c>
      <c r="E28" s="259"/>
    </row>
    <row r="29" spans="1:5" ht="14.25">
      <c r="A29" s="168">
        <v>11</v>
      </c>
      <c r="B29" s="221">
        <v>7</v>
      </c>
      <c r="C29" s="168">
        <v>73</v>
      </c>
      <c r="D29" s="225" t="s">
        <v>33</v>
      </c>
      <c r="E29" s="259"/>
    </row>
    <row r="30" spans="1:5" ht="14.25">
      <c r="A30" s="168">
        <v>11</v>
      </c>
      <c r="B30" s="221">
        <v>7</v>
      </c>
      <c r="C30" s="168">
        <v>75</v>
      </c>
      <c r="D30" s="225" t="s">
        <v>34</v>
      </c>
      <c r="E30" s="259"/>
    </row>
    <row r="31" spans="1:5" ht="14.25">
      <c r="A31" s="168">
        <v>11</v>
      </c>
      <c r="B31" s="221">
        <v>7</v>
      </c>
      <c r="C31" s="168">
        <v>77</v>
      </c>
      <c r="D31" s="225" t="s">
        <v>35</v>
      </c>
      <c r="E31" s="259"/>
    </row>
    <row r="32" spans="1:5" ht="14.25">
      <c r="A32" s="168">
        <v>11</v>
      </c>
      <c r="B32" s="221">
        <v>7</v>
      </c>
      <c r="C32" s="168">
        <v>79</v>
      </c>
      <c r="D32" s="225" t="s">
        <v>36</v>
      </c>
      <c r="E32" s="259"/>
    </row>
    <row r="33" spans="1:5" ht="14.25">
      <c r="A33" s="168">
        <v>11</v>
      </c>
      <c r="B33" s="221">
        <v>7</v>
      </c>
      <c r="C33" s="168">
        <v>81</v>
      </c>
      <c r="D33" s="225" t="s">
        <v>37</v>
      </c>
      <c r="E33" s="259"/>
    </row>
    <row r="34" spans="1:5" ht="14.25">
      <c r="A34" s="168">
        <v>11</v>
      </c>
      <c r="B34" s="221">
        <v>7</v>
      </c>
      <c r="C34" s="168">
        <v>83</v>
      </c>
      <c r="D34" s="225" t="s">
        <v>38</v>
      </c>
      <c r="E34" s="259"/>
    </row>
    <row r="35" spans="1:5" ht="14.25">
      <c r="A35" s="168">
        <v>11</v>
      </c>
      <c r="B35" s="221">
        <v>7</v>
      </c>
      <c r="C35" s="168">
        <v>85</v>
      </c>
      <c r="D35" s="225" t="s">
        <v>39</v>
      </c>
      <c r="E35" s="259"/>
    </row>
    <row r="36" spans="1:5" ht="14.25">
      <c r="A36" s="168">
        <v>11</v>
      </c>
      <c r="B36" s="221">
        <v>7</v>
      </c>
      <c r="C36" s="168">
        <v>87</v>
      </c>
      <c r="D36" s="225" t="s">
        <v>40</v>
      </c>
      <c r="E36" s="259"/>
    </row>
    <row r="37" spans="1:5" ht="14.25">
      <c r="A37" s="168">
        <v>11</v>
      </c>
      <c r="B37" s="221">
        <v>7</v>
      </c>
      <c r="C37" s="168">
        <v>89</v>
      </c>
      <c r="D37" s="225" t="s">
        <v>41</v>
      </c>
      <c r="E37" s="259"/>
    </row>
    <row r="38" spans="1:5" ht="14.25">
      <c r="A38" s="219">
        <v>11</v>
      </c>
      <c r="B38" s="223">
        <v>10</v>
      </c>
      <c r="C38" s="219"/>
      <c r="D38" s="224" t="s">
        <v>42</v>
      </c>
      <c r="E38" s="258" t="s">
        <v>1684</v>
      </c>
    </row>
    <row r="39" spans="1:5" ht="14.25">
      <c r="A39" s="168">
        <v>11</v>
      </c>
      <c r="B39" s="260">
        <v>10</v>
      </c>
      <c r="C39" s="168">
        <v>51</v>
      </c>
      <c r="D39" s="225" t="s">
        <v>18</v>
      </c>
      <c r="E39" s="259"/>
    </row>
    <row r="40" spans="1:5" ht="14.25">
      <c r="A40" s="168">
        <v>11</v>
      </c>
      <c r="B40" s="260">
        <v>10</v>
      </c>
      <c r="C40" s="168">
        <v>53</v>
      </c>
      <c r="D40" s="225" t="s">
        <v>19</v>
      </c>
      <c r="E40" s="259"/>
    </row>
    <row r="41" spans="1:5" ht="14.25">
      <c r="A41" s="168">
        <v>11</v>
      </c>
      <c r="B41" s="260">
        <v>10</v>
      </c>
      <c r="C41" s="168">
        <v>55</v>
      </c>
      <c r="D41" s="225" t="s">
        <v>20</v>
      </c>
      <c r="E41" s="259"/>
    </row>
    <row r="42" spans="1:5" ht="14.25">
      <c r="A42" s="168">
        <v>11</v>
      </c>
      <c r="B42" s="260">
        <v>10</v>
      </c>
      <c r="C42" s="168">
        <v>57</v>
      </c>
      <c r="D42" s="225" t="s">
        <v>21</v>
      </c>
      <c r="E42" s="259"/>
    </row>
    <row r="43" spans="1:5" ht="14.25">
      <c r="A43" s="168">
        <v>11</v>
      </c>
      <c r="B43" s="260">
        <v>10</v>
      </c>
      <c r="C43" s="168">
        <v>59</v>
      </c>
      <c r="D43" s="225" t="s">
        <v>26</v>
      </c>
      <c r="E43" s="259"/>
    </row>
    <row r="44" spans="1:5" ht="14.25">
      <c r="A44" s="168">
        <v>11</v>
      </c>
      <c r="B44" s="260">
        <v>10</v>
      </c>
      <c r="C44" s="168">
        <v>61</v>
      </c>
      <c r="D44" s="225" t="s">
        <v>27</v>
      </c>
      <c r="E44" s="259"/>
    </row>
    <row r="45" spans="1:5" ht="14.25">
      <c r="A45" s="168">
        <v>11</v>
      </c>
      <c r="B45" s="260">
        <v>10</v>
      </c>
      <c r="C45" s="168">
        <v>63</v>
      </c>
      <c r="D45" s="225" t="s">
        <v>28</v>
      </c>
      <c r="E45" s="259"/>
    </row>
    <row r="46" spans="1:5" ht="14.25">
      <c r="A46" s="168">
        <v>11</v>
      </c>
      <c r="B46" s="260">
        <v>10</v>
      </c>
      <c r="C46" s="168">
        <v>65</v>
      </c>
      <c r="D46" s="225" t="s">
        <v>29</v>
      </c>
      <c r="E46" s="259"/>
    </row>
    <row r="47" spans="1:5" ht="14.25">
      <c r="A47" s="168">
        <v>11</v>
      </c>
      <c r="B47" s="260">
        <v>10</v>
      </c>
      <c r="C47" s="168">
        <v>67</v>
      </c>
      <c r="D47" s="225" t="s">
        <v>30</v>
      </c>
      <c r="E47" s="259"/>
    </row>
    <row r="48" spans="1:5" ht="14.25">
      <c r="A48" s="168">
        <v>11</v>
      </c>
      <c r="B48" s="260">
        <v>10</v>
      </c>
      <c r="C48" s="168">
        <v>69</v>
      </c>
      <c r="D48" s="225" t="s">
        <v>31</v>
      </c>
      <c r="E48" s="259"/>
    </row>
    <row r="49" spans="1:5" ht="14.25">
      <c r="A49" s="168">
        <v>11</v>
      </c>
      <c r="B49" s="260">
        <v>10</v>
      </c>
      <c r="C49" s="168">
        <v>71</v>
      </c>
      <c r="D49" s="225" t="s">
        <v>32</v>
      </c>
      <c r="E49" s="259"/>
    </row>
    <row r="50" spans="1:5" ht="14.25">
      <c r="A50" s="168">
        <v>11</v>
      </c>
      <c r="B50" s="260">
        <v>10</v>
      </c>
      <c r="C50" s="168">
        <v>73</v>
      </c>
      <c r="D50" s="225" t="s">
        <v>33</v>
      </c>
      <c r="E50" s="259"/>
    </row>
    <row r="51" spans="1:5" ht="14.25">
      <c r="A51" s="168">
        <v>11</v>
      </c>
      <c r="B51" s="260">
        <v>10</v>
      </c>
      <c r="C51" s="168">
        <v>75</v>
      </c>
      <c r="D51" s="225" t="s">
        <v>34</v>
      </c>
      <c r="E51" s="259"/>
    </row>
    <row r="52" spans="1:5" ht="14.25">
      <c r="A52" s="168">
        <v>11</v>
      </c>
      <c r="B52" s="260">
        <v>10</v>
      </c>
      <c r="C52" s="168">
        <v>77</v>
      </c>
      <c r="D52" s="225" t="s">
        <v>35</v>
      </c>
      <c r="E52" s="259"/>
    </row>
    <row r="53" spans="1:5" ht="14.25">
      <c r="A53" s="168">
        <v>11</v>
      </c>
      <c r="B53" s="260">
        <v>10</v>
      </c>
      <c r="C53" s="168">
        <v>79</v>
      </c>
      <c r="D53" s="225" t="s">
        <v>36</v>
      </c>
      <c r="E53" s="259"/>
    </row>
    <row r="54" spans="1:5" ht="14.25">
      <c r="A54" s="168">
        <v>11</v>
      </c>
      <c r="B54" s="260">
        <v>10</v>
      </c>
      <c r="C54" s="168">
        <v>81</v>
      </c>
      <c r="D54" s="225" t="s">
        <v>37</v>
      </c>
      <c r="E54" s="259"/>
    </row>
    <row r="55" spans="1:5" ht="14.25">
      <c r="A55" s="168">
        <v>11</v>
      </c>
      <c r="B55" s="260">
        <v>10</v>
      </c>
      <c r="C55" s="168">
        <v>83</v>
      </c>
      <c r="D55" s="225" t="s">
        <v>38</v>
      </c>
      <c r="E55" s="259"/>
    </row>
    <row r="56" spans="1:5" ht="14.25">
      <c r="A56" s="168">
        <v>11</v>
      </c>
      <c r="B56" s="260">
        <v>10</v>
      </c>
      <c r="C56" s="168">
        <v>85</v>
      </c>
      <c r="D56" s="225" t="s">
        <v>39</v>
      </c>
      <c r="E56" s="259"/>
    </row>
    <row r="57" spans="1:5" ht="14.25">
      <c r="A57" s="168">
        <v>11</v>
      </c>
      <c r="B57" s="260">
        <v>10</v>
      </c>
      <c r="C57" s="168">
        <v>87</v>
      </c>
      <c r="D57" s="225" t="s">
        <v>40</v>
      </c>
      <c r="E57" s="259"/>
    </row>
    <row r="58" spans="1:5" ht="14.25">
      <c r="A58" s="168">
        <v>11</v>
      </c>
      <c r="B58" s="260">
        <v>10</v>
      </c>
      <c r="C58" s="168">
        <v>89</v>
      </c>
      <c r="D58" s="225" t="s">
        <v>41</v>
      </c>
      <c r="E58" s="259"/>
    </row>
    <row r="59" spans="1:5" ht="14.25">
      <c r="A59" s="168">
        <v>11</v>
      </c>
      <c r="B59" s="260">
        <v>10</v>
      </c>
      <c r="C59" s="168">
        <v>91</v>
      </c>
      <c r="D59" s="225" t="s">
        <v>46</v>
      </c>
      <c r="E59" s="259"/>
    </row>
    <row r="60" spans="1:5" ht="14.25">
      <c r="A60" s="168">
        <v>11</v>
      </c>
      <c r="B60" s="260">
        <v>10</v>
      </c>
      <c r="C60" s="168">
        <v>93</v>
      </c>
      <c r="D60" s="225" t="s">
        <v>1679</v>
      </c>
      <c r="E60" s="259"/>
    </row>
    <row r="61" spans="1:5" ht="14.25">
      <c r="A61" s="168">
        <v>11</v>
      </c>
      <c r="B61" s="260">
        <v>10</v>
      </c>
      <c r="C61" s="168">
        <v>95</v>
      </c>
      <c r="D61" s="225" t="s">
        <v>1680</v>
      </c>
      <c r="E61" s="259"/>
    </row>
    <row r="62" spans="1:5" ht="14.25">
      <c r="A62" s="168">
        <v>11</v>
      </c>
      <c r="B62" s="260">
        <v>10</v>
      </c>
      <c r="C62" s="168">
        <v>97</v>
      </c>
      <c r="D62" s="225" t="s">
        <v>1681</v>
      </c>
      <c r="E62" s="259"/>
    </row>
    <row r="63" spans="1:5" ht="14.25">
      <c r="A63" s="219">
        <v>11</v>
      </c>
      <c r="B63" s="223">
        <v>13</v>
      </c>
      <c r="C63" s="219"/>
      <c r="D63" s="224" t="s">
        <v>43</v>
      </c>
      <c r="E63" s="258" t="s">
        <v>44</v>
      </c>
    </row>
    <row r="64" spans="1:5" ht="14.25">
      <c r="A64" s="168">
        <v>11</v>
      </c>
      <c r="B64" s="168">
        <v>13</v>
      </c>
      <c r="C64" s="168">
        <v>51</v>
      </c>
      <c r="D64" s="225" t="s">
        <v>18</v>
      </c>
      <c r="E64" s="259"/>
    </row>
    <row r="65" spans="1:5" ht="14.25">
      <c r="A65" s="168">
        <v>11</v>
      </c>
      <c r="B65" s="168">
        <v>13</v>
      </c>
      <c r="C65" s="168">
        <v>53</v>
      </c>
      <c r="D65" s="225" t="s">
        <v>19</v>
      </c>
      <c r="E65" s="259"/>
    </row>
    <row r="66" spans="1:5" ht="14.25">
      <c r="A66" s="168">
        <v>11</v>
      </c>
      <c r="B66" s="168">
        <v>13</v>
      </c>
      <c r="C66" s="168">
        <v>55</v>
      </c>
      <c r="D66" s="225" t="s">
        <v>20</v>
      </c>
      <c r="E66" s="259"/>
    </row>
    <row r="67" spans="1:5" ht="14.25">
      <c r="A67" s="168">
        <v>11</v>
      </c>
      <c r="B67" s="168">
        <v>13</v>
      </c>
      <c r="C67" s="168">
        <v>57</v>
      </c>
      <c r="D67" s="225" t="s">
        <v>21</v>
      </c>
      <c r="E67" s="259"/>
    </row>
    <row r="68" spans="1:5" ht="14.25">
      <c r="A68" s="168">
        <v>11</v>
      </c>
      <c r="B68" s="168">
        <v>13</v>
      </c>
      <c r="C68" s="168">
        <v>59</v>
      </c>
      <c r="D68" s="225" t="s">
        <v>26</v>
      </c>
      <c r="E68" s="259"/>
    </row>
    <row r="69" spans="1:5" ht="14.25">
      <c r="A69" s="168">
        <v>11</v>
      </c>
      <c r="B69" s="168">
        <v>13</v>
      </c>
      <c r="C69" s="168">
        <v>61</v>
      </c>
      <c r="D69" s="225" t="s">
        <v>27</v>
      </c>
      <c r="E69" s="259"/>
    </row>
    <row r="70" spans="1:5" ht="14.25">
      <c r="A70" s="219">
        <v>11</v>
      </c>
      <c r="B70" s="223">
        <v>16</v>
      </c>
      <c r="C70" s="219"/>
      <c r="D70" s="224" t="s">
        <v>45</v>
      </c>
      <c r="E70" s="258" t="s">
        <v>1685</v>
      </c>
    </row>
    <row r="71" spans="1:5" ht="14.25">
      <c r="A71" s="168">
        <v>11</v>
      </c>
      <c r="B71" s="168">
        <v>16</v>
      </c>
      <c r="C71" s="168">
        <v>51</v>
      </c>
      <c r="D71" s="225" t="s">
        <v>18</v>
      </c>
      <c r="E71" s="259"/>
    </row>
    <row r="72" spans="1:5" ht="14.25">
      <c r="A72" s="168">
        <v>11</v>
      </c>
      <c r="B72" s="168">
        <v>16</v>
      </c>
      <c r="C72" s="168">
        <v>53</v>
      </c>
      <c r="D72" s="225" t="s">
        <v>19</v>
      </c>
      <c r="E72" s="259"/>
    </row>
    <row r="73" spans="1:5" ht="14.25">
      <c r="A73" s="168">
        <v>11</v>
      </c>
      <c r="B73" s="168">
        <v>16</v>
      </c>
      <c r="C73" s="168">
        <v>55</v>
      </c>
      <c r="D73" s="225" t="s">
        <v>20</v>
      </c>
      <c r="E73" s="259"/>
    </row>
    <row r="74" spans="1:5" ht="14.25">
      <c r="A74" s="168">
        <v>11</v>
      </c>
      <c r="B74" s="168">
        <v>16</v>
      </c>
      <c r="C74" s="168">
        <v>57</v>
      </c>
      <c r="D74" s="225" t="s">
        <v>21</v>
      </c>
      <c r="E74" s="259"/>
    </row>
    <row r="75" spans="1:5" ht="14.25">
      <c r="A75" s="168">
        <v>11</v>
      </c>
      <c r="B75" s="168">
        <v>16</v>
      </c>
      <c r="C75" s="168">
        <v>59</v>
      </c>
      <c r="D75" s="225" t="s">
        <v>26</v>
      </c>
      <c r="E75" s="259"/>
    </row>
    <row r="76" spans="1:5" ht="14.25">
      <c r="A76" s="168">
        <v>11</v>
      </c>
      <c r="B76" s="168">
        <v>16</v>
      </c>
      <c r="C76" s="168">
        <v>61</v>
      </c>
      <c r="D76" s="225" t="s">
        <v>27</v>
      </c>
      <c r="E76" s="259"/>
    </row>
    <row r="77" spans="1:5" ht="14.25">
      <c r="A77" s="168">
        <v>11</v>
      </c>
      <c r="B77" s="168">
        <v>16</v>
      </c>
      <c r="C77" s="168">
        <v>63</v>
      </c>
      <c r="D77" s="225" t="s">
        <v>28</v>
      </c>
      <c r="E77" s="259"/>
    </row>
    <row r="78" spans="1:5" ht="14.25">
      <c r="A78" s="168">
        <v>11</v>
      </c>
      <c r="B78" s="168">
        <v>16</v>
      </c>
      <c r="C78" s="168">
        <v>65</v>
      </c>
      <c r="D78" s="225" t="s">
        <v>29</v>
      </c>
      <c r="E78" s="259"/>
    </row>
    <row r="79" spans="1:5" ht="14.25">
      <c r="A79" s="168">
        <v>11</v>
      </c>
      <c r="B79" s="168">
        <v>16</v>
      </c>
      <c r="C79" s="168">
        <v>67</v>
      </c>
      <c r="D79" s="225" t="s">
        <v>30</v>
      </c>
      <c r="E79" s="259"/>
    </row>
    <row r="80" spans="1:5" ht="14.25">
      <c r="A80" s="168">
        <v>11</v>
      </c>
      <c r="B80" s="168">
        <v>16</v>
      </c>
      <c r="C80" s="168">
        <v>69</v>
      </c>
      <c r="D80" s="225" t="s">
        <v>31</v>
      </c>
      <c r="E80" s="259"/>
    </row>
    <row r="81" spans="1:5" ht="14.25">
      <c r="A81" s="168">
        <v>11</v>
      </c>
      <c r="B81" s="168">
        <v>16</v>
      </c>
      <c r="C81" s="168">
        <v>71</v>
      </c>
      <c r="D81" s="225" t="s">
        <v>32</v>
      </c>
      <c r="E81" s="259"/>
    </row>
    <row r="82" spans="1:5" ht="14.25">
      <c r="A82" s="168">
        <v>11</v>
      </c>
      <c r="B82" s="168">
        <v>16</v>
      </c>
      <c r="C82" s="168">
        <v>73</v>
      </c>
      <c r="D82" s="225" t="s">
        <v>33</v>
      </c>
      <c r="E82" s="259"/>
    </row>
    <row r="83" spans="1:5" ht="14.25">
      <c r="A83" s="168">
        <v>11</v>
      </c>
      <c r="B83" s="168">
        <v>16</v>
      </c>
      <c r="C83" s="168">
        <v>75</v>
      </c>
      <c r="D83" s="225" t="s">
        <v>34</v>
      </c>
      <c r="E83" s="259"/>
    </row>
    <row r="84" spans="1:5" ht="14.25">
      <c r="A84" s="168">
        <v>11</v>
      </c>
      <c r="B84" s="168">
        <v>16</v>
      </c>
      <c r="C84" s="168">
        <v>77</v>
      </c>
      <c r="D84" s="225" t="s">
        <v>35</v>
      </c>
      <c r="E84" s="259"/>
    </row>
    <row r="85" spans="1:5" ht="14.25">
      <c r="A85" s="168">
        <v>11</v>
      </c>
      <c r="B85" s="168">
        <v>16</v>
      </c>
      <c r="C85" s="168">
        <v>79</v>
      </c>
      <c r="D85" s="225" t="s">
        <v>36</v>
      </c>
      <c r="E85" s="259"/>
    </row>
    <row r="86" spans="1:5" ht="14.25">
      <c r="A86" s="168">
        <v>11</v>
      </c>
      <c r="B86" s="168">
        <v>16</v>
      </c>
      <c r="C86" s="168">
        <v>81</v>
      </c>
      <c r="D86" s="225" t="s">
        <v>37</v>
      </c>
      <c r="E86" s="259"/>
    </row>
    <row r="87" spans="1:5" ht="14.25">
      <c r="A87" s="168">
        <v>11</v>
      </c>
      <c r="B87" s="168">
        <v>16</v>
      </c>
      <c r="C87" s="168">
        <v>83</v>
      </c>
      <c r="D87" s="225" t="s">
        <v>38</v>
      </c>
      <c r="E87" s="259"/>
    </row>
    <row r="88" spans="1:5" ht="14.25">
      <c r="A88" s="168">
        <v>11</v>
      </c>
      <c r="B88" s="168">
        <v>16</v>
      </c>
      <c r="C88" s="168">
        <v>85</v>
      </c>
      <c r="D88" s="225" t="s">
        <v>39</v>
      </c>
      <c r="E88" s="259"/>
    </row>
    <row r="89" spans="1:5" ht="14.25">
      <c r="A89" s="168">
        <v>11</v>
      </c>
      <c r="B89" s="168">
        <v>16</v>
      </c>
      <c r="C89" s="168">
        <v>87</v>
      </c>
      <c r="D89" s="225" t="s">
        <v>40</v>
      </c>
      <c r="E89" s="259"/>
    </row>
    <row r="90" spans="1:5" ht="14.25">
      <c r="A90" s="168">
        <v>11</v>
      </c>
      <c r="B90" s="168">
        <v>16</v>
      </c>
      <c r="C90" s="168">
        <v>89</v>
      </c>
      <c r="D90" s="225" t="s">
        <v>41</v>
      </c>
      <c r="E90" s="259"/>
    </row>
    <row r="91" spans="1:5" ht="14.25">
      <c r="A91" s="168">
        <v>11</v>
      </c>
      <c r="B91" s="168">
        <v>16</v>
      </c>
      <c r="C91" s="168">
        <v>91</v>
      </c>
      <c r="D91" s="225" t="s">
        <v>46</v>
      </c>
      <c r="E91" s="259"/>
    </row>
    <row r="92" spans="1:5" ht="14.25">
      <c r="A92" s="168">
        <v>11</v>
      </c>
      <c r="B92" s="261">
        <v>16</v>
      </c>
      <c r="C92" s="261">
        <v>93</v>
      </c>
      <c r="D92" s="226" t="s">
        <v>1679</v>
      </c>
      <c r="E92" s="262"/>
    </row>
    <row r="93" spans="1:5" ht="14.25">
      <c r="A93" s="168">
        <v>11</v>
      </c>
      <c r="B93" s="261">
        <v>16</v>
      </c>
      <c r="C93" s="261">
        <v>95</v>
      </c>
      <c r="D93" s="226" t="s">
        <v>1680</v>
      </c>
      <c r="E93" s="262"/>
    </row>
    <row r="94" spans="1:5" ht="14.25">
      <c r="A94" s="168">
        <v>11</v>
      </c>
      <c r="B94" s="261">
        <v>16</v>
      </c>
      <c r="C94" s="261">
        <v>97</v>
      </c>
      <c r="D94" s="226" t="s">
        <v>1681</v>
      </c>
      <c r="E94" s="262"/>
    </row>
    <row r="95" spans="1:5" ht="14.25">
      <c r="A95" s="168">
        <v>11</v>
      </c>
      <c r="B95" s="261">
        <v>16</v>
      </c>
      <c r="C95" s="261">
        <v>99</v>
      </c>
      <c r="D95" s="226" t="s">
        <v>1682</v>
      </c>
      <c r="E95" s="262"/>
    </row>
    <row r="96" spans="1:5" ht="14.25">
      <c r="A96" s="219">
        <v>11</v>
      </c>
      <c r="B96" s="223">
        <v>19</v>
      </c>
      <c r="C96" s="219"/>
      <c r="D96" s="224" t="s">
        <v>47</v>
      </c>
      <c r="E96" s="258" t="s">
        <v>51</v>
      </c>
    </row>
    <row r="97" spans="1:5" ht="14.25">
      <c r="A97" s="168">
        <v>11</v>
      </c>
      <c r="B97" s="168">
        <v>19</v>
      </c>
      <c r="C97" s="168">
        <v>51</v>
      </c>
      <c r="D97" s="225" t="s">
        <v>18</v>
      </c>
      <c r="E97" s="259"/>
    </row>
    <row r="98" spans="1:5" ht="14.25">
      <c r="A98" s="168">
        <v>11</v>
      </c>
      <c r="B98" s="168">
        <v>19</v>
      </c>
      <c r="C98" s="168">
        <v>53</v>
      </c>
      <c r="D98" s="225" t="s">
        <v>19</v>
      </c>
      <c r="E98" s="259"/>
    </row>
    <row r="99" spans="1:5" ht="14.25">
      <c r="A99" s="168">
        <v>11</v>
      </c>
      <c r="B99" s="168">
        <v>19</v>
      </c>
      <c r="C99" s="168">
        <v>55</v>
      </c>
      <c r="D99" s="225" t="s">
        <v>20</v>
      </c>
      <c r="E99" s="259"/>
    </row>
    <row r="100" spans="1:5" ht="14.25">
      <c r="A100" s="168">
        <v>11</v>
      </c>
      <c r="B100" s="168">
        <v>19</v>
      </c>
      <c r="C100" s="168">
        <v>57</v>
      </c>
      <c r="D100" s="225" t="s">
        <v>21</v>
      </c>
      <c r="E100" s="259"/>
    </row>
    <row r="101" spans="1:5" ht="14.25">
      <c r="A101" s="168">
        <v>11</v>
      </c>
      <c r="B101" s="168">
        <v>19</v>
      </c>
      <c r="C101" s="168">
        <v>59</v>
      </c>
      <c r="D101" s="225" t="s">
        <v>26</v>
      </c>
      <c r="E101" s="259"/>
    </row>
    <row r="102" spans="1:5" ht="14.25">
      <c r="A102" s="168">
        <v>11</v>
      </c>
      <c r="B102" s="168">
        <v>19</v>
      </c>
      <c r="C102" s="168">
        <v>61</v>
      </c>
      <c r="D102" s="225" t="s">
        <v>27</v>
      </c>
      <c r="E102" s="259"/>
    </row>
    <row r="103" spans="1:5" ht="14.25">
      <c r="A103" s="168">
        <v>11</v>
      </c>
      <c r="B103" s="168">
        <v>19</v>
      </c>
      <c r="C103" s="168">
        <v>63</v>
      </c>
      <c r="D103" s="225" t="s">
        <v>28</v>
      </c>
      <c r="E103" s="259"/>
    </row>
    <row r="104" spans="1:5" ht="14.25">
      <c r="A104" s="168">
        <v>11</v>
      </c>
      <c r="B104" s="168">
        <v>19</v>
      </c>
      <c r="C104" s="168">
        <v>65</v>
      </c>
      <c r="D104" s="225" t="s">
        <v>29</v>
      </c>
      <c r="E104" s="259"/>
    </row>
    <row r="105" spans="1:5" ht="14.25">
      <c r="A105" s="168">
        <v>11</v>
      </c>
      <c r="B105" s="168">
        <v>19</v>
      </c>
      <c r="C105" s="168">
        <v>67</v>
      </c>
      <c r="D105" s="225" t="s">
        <v>30</v>
      </c>
      <c r="E105" s="259"/>
    </row>
    <row r="106" spans="1:5" ht="14.25">
      <c r="A106" s="168">
        <v>11</v>
      </c>
      <c r="B106" s="168">
        <v>19</v>
      </c>
      <c r="C106" s="168">
        <v>69</v>
      </c>
      <c r="D106" s="225" t="s">
        <v>31</v>
      </c>
      <c r="E106" s="259"/>
    </row>
    <row r="107" spans="1:5" ht="14.25">
      <c r="A107" s="168">
        <v>11</v>
      </c>
      <c r="B107" s="168">
        <v>19</v>
      </c>
      <c r="C107" s="168">
        <v>71</v>
      </c>
      <c r="D107" s="225" t="s">
        <v>32</v>
      </c>
      <c r="E107" s="259"/>
    </row>
    <row r="108" spans="1:5" ht="14.25">
      <c r="A108" s="168">
        <v>11</v>
      </c>
      <c r="B108" s="168">
        <v>19</v>
      </c>
      <c r="C108" s="168">
        <v>73</v>
      </c>
      <c r="D108" s="225" t="s">
        <v>33</v>
      </c>
      <c r="E108" s="259"/>
    </row>
    <row r="109" spans="1:5" ht="14.25">
      <c r="A109" s="168">
        <v>11</v>
      </c>
      <c r="B109" s="168">
        <v>19</v>
      </c>
      <c r="C109" s="168">
        <v>75</v>
      </c>
      <c r="D109" s="225" t="s">
        <v>34</v>
      </c>
      <c r="E109" s="259"/>
    </row>
    <row r="110" spans="1:5" ht="14.25">
      <c r="A110" s="168">
        <v>11</v>
      </c>
      <c r="B110" s="168">
        <v>19</v>
      </c>
      <c r="C110" s="168">
        <v>77</v>
      </c>
      <c r="D110" s="225" t="s">
        <v>35</v>
      </c>
      <c r="E110" s="259"/>
    </row>
    <row r="111" spans="1:5" ht="14.25">
      <c r="A111" s="168">
        <v>11</v>
      </c>
      <c r="B111" s="168">
        <v>19</v>
      </c>
      <c r="C111" s="168">
        <v>79</v>
      </c>
      <c r="D111" s="225" t="s">
        <v>36</v>
      </c>
      <c r="E111" s="259"/>
    </row>
    <row r="112" spans="1:5" ht="14.25">
      <c r="A112" s="168">
        <v>11</v>
      </c>
      <c r="B112" s="168">
        <v>19</v>
      </c>
      <c r="C112" s="168">
        <v>81</v>
      </c>
      <c r="D112" s="225" t="s">
        <v>37</v>
      </c>
      <c r="E112" s="259"/>
    </row>
    <row r="113" spans="1:5" ht="14.25">
      <c r="A113" s="168">
        <v>11</v>
      </c>
      <c r="B113" s="168">
        <v>19</v>
      </c>
      <c r="C113" s="168">
        <v>83</v>
      </c>
      <c r="D113" s="225" t="s">
        <v>38</v>
      </c>
      <c r="E113" s="259"/>
    </row>
    <row r="114" spans="1:5" ht="14.25">
      <c r="A114" s="168">
        <v>11</v>
      </c>
      <c r="B114" s="168">
        <v>19</v>
      </c>
      <c r="C114" s="168">
        <v>85</v>
      </c>
      <c r="D114" s="225" t="s">
        <v>39</v>
      </c>
      <c r="E114" s="259"/>
    </row>
    <row r="115" spans="1:5" ht="14.25">
      <c r="A115" s="219">
        <v>11</v>
      </c>
      <c r="B115" s="223">
        <v>22</v>
      </c>
      <c r="C115" s="219"/>
      <c r="D115" s="224" t="s">
        <v>48</v>
      </c>
      <c r="E115" s="258" t="s">
        <v>49</v>
      </c>
    </row>
    <row r="116" spans="1:5" ht="14.25">
      <c r="A116" s="168">
        <v>11</v>
      </c>
      <c r="B116" s="168">
        <v>21</v>
      </c>
      <c r="C116" s="168">
        <v>51</v>
      </c>
      <c r="D116" s="225" t="s">
        <v>18</v>
      </c>
      <c r="E116" s="259"/>
    </row>
    <row r="117" spans="1:5" ht="14.25">
      <c r="A117" s="168">
        <v>11</v>
      </c>
      <c r="B117" s="168">
        <v>21</v>
      </c>
      <c r="C117" s="168">
        <v>53</v>
      </c>
      <c r="D117" s="225" t="s">
        <v>19</v>
      </c>
      <c r="E117" s="259"/>
    </row>
    <row r="118" spans="1:5" ht="14.25">
      <c r="A118" s="168">
        <v>11</v>
      </c>
      <c r="B118" s="168">
        <v>21</v>
      </c>
      <c r="C118" s="168">
        <v>55</v>
      </c>
      <c r="D118" s="225" t="s">
        <v>20</v>
      </c>
      <c r="E118" s="259"/>
    </row>
    <row r="119" spans="1:5" ht="14.25">
      <c r="A119" s="168">
        <v>11</v>
      </c>
      <c r="B119" s="168">
        <v>21</v>
      </c>
      <c r="C119" s="168">
        <v>57</v>
      </c>
      <c r="D119" s="225" t="s">
        <v>21</v>
      </c>
      <c r="E119" s="259"/>
    </row>
    <row r="120" spans="1:5" ht="14.25">
      <c r="A120" s="168">
        <v>11</v>
      </c>
      <c r="B120" s="168">
        <v>21</v>
      </c>
      <c r="C120" s="168">
        <v>59</v>
      </c>
      <c r="D120" s="225" t="s">
        <v>26</v>
      </c>
      <c r="E120" s="259"/>
    </row>
    <row r="121" spans="1:5" ht="14.25">
      <c r="A121" s="168">
        <v>11</v>
      </c>
      <c r="B121" s="168">
        <v>21</v>
      </c>
      <c r="C121" s="168">
        <v>61</v>
      </c>
      <c r="D121" s="225" t="s">
        <v>27</v>
      </c>
      <c r="E121" s="259"/>
    </row>
    <row r="122" spans="1:5" ht="14.25">
      <c r="A122" s="168">
        <v>11</v>
      </c>
      <c r="B122" s="168">
        <v>21</v>
      </c>
      <c r="C122" s="168">
        <v>63</v>
      </c>
      <c r="D122" s="225" t="s">
        <v>28</v>
      </c>
      <c r="E122" s="259"/>
    </row>
    <row r="123" spans="1:5" ht="14.25">
      <c r="A123" s="168">
        <v>11</v>
      </c>
      <c r="B123" s="168">
        <v>21</v>
      </c>
      <c r="C123" s="168">
        <v>65</v>
      </c>
      <c r="D123" s="225" t="s">
        <v>29</v>
      </c>
      <c r="E123" s="259"/>
    </row>
    <row r="124" spans="1:5" ht="14.25">
      <c r="A124" s="168">
        <v>11</v>
      </c>
      <c r="B124" s="168">
        <v>21</v>
      </c>
      <c r="C124" s="168">
        <v>67</v>
      </c>
      <c r="D124" s="225" t="s">
        <v>30</v>
      </c>
      <c r="E124" s="259"/>
    </row>
    <row r="125" spans="1:5" ht="14.25">
      <c r="A125" s="168">
        <v>11</v>
      </c>
      <c r="B125" s="168">
        <v>21</v>
      </c>
      <c r="C125" s="168">
        <v>69</v>
      </c>
      <c r="D125" s="225" t="s">
        <v>31</v>
      </c>
      <c r="E125" s="259"/>
    </row>
    <row r="126" spans="1:5" ht="14.25">
      <c r="A126" s="168">
        <v>11</v>
      </c>
      <c r="B126" s="168">
        <v>21</v>
      </c>
      <c r="C126" s="168">
        <v>71</v>
      </c>
      <c r="D126" s="225" t="s">
        <v>32</v>
      </c>
      <c r="E126" s="259"/>
    </row>
    <row r="127" spans="1:5" ht="14.25">
      <c r="A127" s="168">
        <v>11</v>
      </c>
      <c r="B127" s="168">
        <v>21</v>
      </c>
      <c r="C127" s="168">
        <v>73</v>
      </c>
      <c r="D127" s="225" t="s">
        <v>33</v>
      </c>
      <c r="E127" s="259"/>
    </row>
    <row r="128" spans="1:5" ht="14.25">
      <c r="A128" s="168">
        <v>11</v>
      </c>
      <c r="B128" s="168">
        <v>21</v>
      </c>
      <c r="C128" s="168">
        <v>75</v>
      </c>
      <c r="D128" s="225" t="s">
        <v>34</v>
      </c>
      <c r="E128" s="259"/>
    </row>
    <row r="129" spans="1:5" ht="14.25">
      <c r="A129" s="168">
        <v>11</v>
      </c>
      <c r="B129" s="168">
        <v>21</v>
      </c>
      <c r="C129" s="168">
        <v>77</v>
      </c>
      <c r="D129" s="225" t="s">
        <v>35</v>
      </c>
      <c r="E129" s="259"/>
    </row>
    <row r="130" spans="1:5" ht="14.25">
      <c r="A130" s="219">
        <v>11</v>
      </c>
      <c r="B130" s="223">
        <v>25</v>
      </c>
      <c r="C130" s="219"/>
      <c r="D130" s="224" t="s">
        <v>50</v>
      </c>
      <c r="E130" s="258" t="s">
        <v>1686</v>
      </c>
    </row>
    <row r="131" spans="1:5" ht="14.25">
      <c r="A131" s="168">
        <v>11</v>
      </c>
      <c r="B131" s="168">
        <v>25</v>
      </c>
      <c r="C131" s="168">
        <v>51</v>
      </c>
      <c r="D131" s="225" t="s">
        <v>18</v>
      </c>
      <c r="E131" s="259"/>
    </row>
    <row r="132" spans="1:5" ht="14.25">
      <c r="A132" s="168">
        <v>11</v>
      </c>
      <c r="B132" s="168">
        <v>25</v>
      </c>
      <c r="C132" s="168">
        <v>53</v>
      </c>
      <c r="D132" s="225" t="s">
        <v>19</v>
      </c>
      <c r="E132" s="259"/>
    </row>
    <row r="133" spans="1:5" ht="14.25">
      <c r="A133" s="168">
        <v>11</v>
      </c>
      <c r="B133" s="168">
        <v>25</v>
      </c>
      <c r="C133" s="168">
        <v>55</v>
      </c>
      <c r="D133" s="225" t="s">
        <v>20</v>
      </c>
      <c r="E133" s="259"/>
    </row>
    <row r="134" spans="1:5" ht="14.25">
      <c r="A134" s="168">
        <v>11</v>
      </c>
      <c r="B134" s="168">
        <v>25</v>
      </c>
      <c r="C134" s="168">
        <v>57</v>
      </c>
      <c r="D134" s="225" t="s">
        <v>21</v>
      </c>
      <c r="E134" s="259"/>
    </row>
    <row r="135" spans="1:5" ht="14.25">
      <c r="A135" s="168">
        <v>11</v>
      </c>
      <c r="B135" s="168">
        <v>25</v>
      </c>
      <c r="C135" s="168">
        <v>59</v>
      </c>
      <c r="D135" s="225" t="s">
        <v>26</v>
      </c>
      <c r="E135" s="259"/>
    </row>
    <row r="136" spans="1:5" ht="14.25">
      <c r="A136" s="168">
        <v>11</v>
      </c>
      <c r="B136" s="168">
        <v>25</v>
      </c>
      <c r="C136" s="168">
        <v>61</v>
      </c>
      <c r="D136" s="225" t="s">
        <v>27</v>
      </c>
      <c r="E136" s="259"/>
    </row>
    <row r="137" spans="1:5" ht="14.25">
      <c r="A137" s="168">
        <v>11</v>
      </c>
      <c r="B137" s="168">
        <v>25</v>
      </c>
      <c r="C137" s="168">
        <v>63</v>
      </c>
      <c r="D137" s="225" t="s">
        <v>28</v>
      </c>
      <c r="E137" s="259"/>
    </row>
    <row r="138" spans="1:5" ht="14.25">
      <c r="A138" s="168">
        <v>11</v>
      </c>
      <c r="B138" s="168">
        <v>25</v>
      </c>
      <c r="C138" s="168">
        <v>65</v>
      </c>
      <c r="D138" s="225" t="s">
        <v>29</v>
      </c>
      <c r="E138" s="259"/>
    </row>
    <row r="139" spans="1:5" ht="14.25">
      <c r="A139" s="168">
        <v>11</v>
      </c>
      <c r="B139" s="168">
        <v>25</v>
      </c>
      <c r="C139" s="168">
        <v>67</v>
      </c>
      <c r="D139" s="225" t="s">
        <v>30</v>
      </c>
      <c r="E139" s="259"/>
    </row>
    <row r="140" spans="1:5" ht="14.25">
      <c r="A140" s="168">
        <v>11</v>
      </c>
      <c r="B140" s="168">
        <v>25</v>
      </c>
      <c r="C140" s="168">
        <v>69</v>
      </c>
      <c r="D140" s="225" t="s">
        <v>31</v>
      </c>
      <c r="E140" s="259"/>
    </row>
    <row r="141" spans="1:5" ht="14.25">
      <c r="A141" s="168">
        <v>11</v>
      </c>
      <c r="B141" s="168">
        <v>25</v>
      </c>
      <c r="C141" s="168">
        <v>71</v>
      </c>
      <c r="D141" s="225" t="s">
        <v>32</v>
      </c>
      <c r="E141" s="259"/>
    </row>
    <row r="142" spans="1:5" ht="14.25">
      <c r="A142" s="168">
        <v>11</v>
      </c>
      <c r="B142" s="168">
        <v>25</v>
      </c>
      <c r="C142" s="168">
        <v>73</v>
      </c>
      <c r="D142" s="225" t="s">
        <v>33</v>
      </c>
      <c r="E142" s="259"/>
    </row>
    <row r="143" spans="1:5" ht="14.25">
      <c r="A143" s="168">
        <v>11</v>
      </c>
      <c r="B143" s="168">
        <v>25</v>
      </c>
      <c r="C143" s="168">
        <v>75</v>
      </c>
      <c r="D143" s="225" t="s">
        <v>34</v>
      </c>
      <c r="E143" s="259"/>
    </row>
    <row r="144" spans="1:5" ht="14.25">
      <c r="A144" s="168">
        <v>11</v>
      </c>
      <c r="B144" s="168">
        <v>25</v>
      </c>
      <c r="C144" s="168">
        <v>77</v>
      </c>
      <c r="D144" s="225" t="s">
        <v>35</v>
      </c>
      <c r="E144" s="259"/>
    </row>
    <row r="145" spans="1:5" ht="14.25">
      <c r="A145" s="168">
        <v>11</v>
      </c>
      <c r="B145" s="168">
        <v>25</v>
      </c>
      <c r="C145" s="168">
        <v>79</v>
      </c>
      <c r="D145" s="225" t="s">
        <v>36</v>
      </c>
      <c r="E145" s="259"/>
    </row>
    <row r="146" spans="1:5" ht="14.25">
      <c r="A146" s="168">
        <v>11</v>
      </c>
      <c r="B146" s="168">
        <v>25</v>
      </c>
      <c r="C146" s="168">
        <v>81</v>
      </c>
      <c r="D146" s="225" t="s">
        <v>37</v>
      </c>
      <c r="E146" s="259"/>
    </row>
    <row r="147" spans="1:5" ht="14.25">
      <c r="A147" s="168">
        <v>11</v>
      </c>
      <c r="B147" s="168">
        <v>25</v>
      </c>
      <c r="C147" s="168">
        <v>83</v>
      </c>
      <c r="D147" s="225" t="s">
        <v>38</v>
      </c>
      <c r="E147" s="259"/>
    </row>
    <row r="148" spans="1:5" ht="14.25">
      <c r="A148" s="168">
        <v>11</v>
      </c>
      <c r="B148" s="159">
        <v>25</v>
      </c>
      <c r="C148" s="159">
        <v>85</v>
      </c>
      <c r="D148" s="263" t="s">
        <v>39</v>
      </c>
      <c r="E148" s="212"/>
    </row>
    <row r="149" spans="1:5" ht="14.25">
      <c r="A149" s="168">
        <v>11</v>
      </c>
      <c r="B149" s="168">
        <v>25</v>
      </c>
      <c r="C149" s="168">
        <v>87</v>
      </c>
      <c r="D149" s="225" t="s">
        <v>1683</v>
      </c>
      <c r="E149" s="259"/>
    </row>
  </sheetData>
  <sheetProtection/>
  <mergeCells count="3">
    <mergeCell ref="A4:E4"/>
    <mergeCell ref="A5:E5"/>
    <mergeCell ref="D1:E2"/>
  </mergeCells>
  <printOptions horizontalCentered="1"/>
  <pageMargins left="0.9" right="0.9" top="0.6" bottom="0.6" header="0.31496062992126" footer="0.32"/>
  <pageSetup horizontalDpi="600" verticalDpi="600" orientation="portrait" paperSize="9" r:id="rId2"/>
  <headerFoot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6"/>
  <sheetViews>
    <sheetView zoomScaleSheetLayoutView="70" zoomScalePageLayoutView="0" workbookViewId="0" topLeftCell="A1">
      <selection activeCell="L17" sqref="L17"/>
    </sheetView>
  </sheetViews>
  <sheetFormatPr defaultColWidth="9.140625" defaultRowHeight="12.75"/>
  <cols>
    <col min="1" max="3" width="9.7109375" style="179" customWidth="1"/>
    <col min="4" max="5" width="26.7109375" style="171" customWidth="1"/>
    <col min="6" max="6" width="28.140625" style="171" hidden="1" customWidth="1"/>
    <col min="7" max="7" width="9.140625" style="171" hidden="1" customWidth="1"/>
    <col min="8" max="8" width="20.7109375" style="171" hidden="1" customWidth="1"/>
    <col min="9" max="9" width="9.140625" style="171" customWidth="1"/>
    <col min="10" max="10" width="12.8515625" style="171" bestFit="1" customWidth="1"/>
    <col min="11" max="11" width="11.140625" style="171" bestFit="1" customWidth="1"/>
    <col min="12" max="12" width="1.8515625" style="171" bestFit="1" customWidth="1"/>
    <col min="13" max="13" width="9.140625" style="171" customWidth="1"/>
    <col min="14" max="14" width="9.7109375" style="171" bestFit="1" customWidth="1"/>
    <col min="15" max="15" width="1.8515625" style="171" bestFit="1" customWidth="1"/>
    <col min="16" max="16384" width="9.140625" style="171" customWidth="1"/>
  </cols>
  <sheetData>
    <row r="1" spans="4:5" ht="18.75" customHeight="1">
      <c r="D1" s="289" t="s">
        <v>4086</v>
      </c>
      <c r="E1" s="289"/>
    </row>
    <row r="2" spans="4:5" ht="18.75" customHeight="1">
      <c r="D2" s="289"/>
      <c r="E2" s="289"/>
    </row>
    <row r="3" spans="4:5" ht="13.5" customHeight="1">
      <c r="D3" s="184"/>
      <c r="E3" s="184"/>
    </row>
    <row r="4" spans="1:9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180">
        <v>65</v>
      </c>
      <c r="B8" s="180"/>
      <c r="C8" s="180"/>
      <c r="D8" s="181" t="s">
        <v>1081</v>
      </c>
      <c r="E8" s="182" t="s">
        <v>914</v>
      </c>
      <c r="F8" s="172"/>
      <c r="G8" s="172">
        <f>+G9+G16+G23+G28+G34+G41+G47+G52+G58+G66+G71+G77+G84+G90+G97+G101+G108+G114+G120</f>
        <v>99</v>
      </c>
      <c r="H8" s="173"/>
    </row>
    <row r="9" spans="1:8" ht="14.25">
      <c r="A9" s="169">
        <v>65</v>
      </c>
      <c r="B9" s="174">
        <v>1</v>
      </c>
      <c r="C9" s="169"/>
      <c r="D9" s="195" t="s">
        <v>915</v>
      </c>
      <c r="E9" s="175" t="s">
        <v>77</v>
      </c>
      <c r="F9" s="172"/>
      <c r="G9" s="172">
        <v>6</v>
      </c>
      <c r="H9" s="172"/>
    </row>
    <row r="10" spans="1:8" ht="14.25">
      <c r="A10" s="170">
        <v>65</v>
      </c>
      <c r="B10" s="176">
        <v>1</v>
      </c>
      <c r="C10" s="170">
        <v>51</v>
      </c>
      <c r="D10" s="210" t="s">
        <v>3347</v>
      </c>
      <c r="E10" s="177"/>
      <c r="F10" s="172" t="s">
        <v>1760</v>
      </c>
      <c r="G10" s="172"/>
      <c r="H10" s="172"/>
    </row>
    <row r="11" spans="1:8" ht="14.25">
      <c r="A11" s="170">
        <v>65</v>
      </c>
      <c r="B11" s="176">
        <v>1</v>
      </c>
      <c r="C11" s="170">
        <v>53</v>
      </c>
      <c r="D11" s="210" t="s">
        <v>3348</v>
      </c>
      <c r="E11" s="177"/>
      <c r="F11" s="172" t="s">
        <v>1761</v>
      </c>
      <c r="G11" s="172"/>
      <c r="H11" s="172"/>
    </row>
    <row r="12" spans="1:8" ht="14.25">
      <c r="A12" s="170">
        <v>65</v>
      </c>
      <c r="B12" s="176">
        <v>1</v>
      </c>
      <c r="C12" s="170">
        <v>55</v>
      </c>
      <c r="D12" s="210" t="s">
        <v>3349</v>
      </c>
      <c r="E12" s="177"/>
      <c r="F12" s="172" t="s">
        <v>1762</v>
      </c>
      <c r="G12" s="172"/>
      <c r="H12" s="172"/>
    </row>
    <row r="13" spans="1:8" ht="14.25">
      <c r="A13" s="170">
        <v>65</v>
      </c>
      <c r="B13" s="176">
        <v>1</v>
      </c>
      <c r="C13" s="170">
        <v>57</v>
      </c>
      <c r="D13" s="210" t="s">
        <v>3350</v>
      </c>
      <c r="E13" s="177"/>
      <c r="F13" s="172" t="s">
        <v>1763</v>
      </c>
      <c r="G13" s="172"/>
      <c r="H13" s="172"/>
    </row>
    <row r="14" spans="1:8" ht="14.25">
      <c r="A14" s="170">
        <v>65</v>
      </c>
      <c r="B14" s="176">
        <v>1</v>
      </c>
      <c r="C14" s="170">
        <v>59</v>
      </c>
      <c r="D14" s="210" t="s">
        <v>3351</v>
      </c>
      <c r="E14" s="177"/>
      <c r="F14" s="172" t="s">
        <v>1764</v>
      </c>
      <c r="G14" s="172"/>
      <c r="H14" s="172"/>
    </row>
    <row r="15" spans="1:8" ht="14.25">
      <c r="A15" s="170">
        <v>65</v>
      </c>
      <c r="B15" s="176">
        <v>1</v>
      </c>
      <c r="C15" s="170">
        <v>61</v>
      </c>
      <c r="D15" s="210" t="s">
        <v>3352</v>
      </c>
      <c r="E15" s="177"/>
      <c r="F15" s="172" t="s">
        <v>1765</v>
      </c>
      <c r="G15" s="172"/>
      <c r="H15" s="172"/>
    </row>
    <row r="16" spans="1:8" ht="14.25" customHeight="1">
      <c r="A16" s="169">
        <v>65</v>
      </c>
      <c r="B16" s="174">
        <v>4</v>
      </c>
      <c r="C16" s="169"/>
      <c r="D16" s="195" t="s">
        <v>916</v>
      </c>
      <c r="E16" s="175" t="s">
        <v>77</v>
      </c>
      <c r="F16" s="172"/>
      <c r="G16" s="172">
        <v>6</v>
      </c>
      <c r="H16" s="172"/>
    </row>
    <row r="17" spans="1:8" ht="14.25">
      <c r="A17" s="170">
        <v>65</v>
      </c>
      <c r="B17" s="176">
        <v>4</v>
      </c>
      <c r="C17" s="170">
        <v>51</v>
      </c>
      <c r="D17" s="210" t="s">
        <v>3260</v>
      </c>
      <c r="E17" s="177"/>
      <c r="F17" s="172" t="s">
        <v>1771</v>
      </c>
      <c r="G17" s="172"/>
      <c r="H17" s="172"/>
    </row>
    <row r="18" spans="1:8" ht="14.25">
      <c r="A18" s="170">
        <v>65</v>
      </c>
      <c r="B18" s="176">
        <v>4</v>
      </c>
      <c r="C18" s="170">
        <v>53</v>
      </c>
      <c r="D18" s="210" t="s">
        <v>3261</v>
      </c>
      <c r="E18" s="177"/>
      <c r="F18" s="172" t="s">
        <v>1766</v>
      </c>
      <c r="G18" s="172"/>
      <c r="H18" s="172"/>
    </row>
    <row r="19" spans="1:8" ht="14.25">
      <c r="A19" s="170">
        <v>65</v>
      </c>
      <c r="B19" s="176">
        <v>4</v>
      </c>
      <c r="C19" s="170">
        <v>55</v>
      </c>
      <c r="D19" s="210" t="s">
        <v>3259</v>
      </c>
      <c r="E19" s="177"/>
      <c r="F19" s="172" t="s">
        <v>1767</v>
      </c>
      <c r="G19" s="172"/>
      <c r="H19" s="172"/>
    </row>
    <row r="20" spans="1:8" ht="14.25">
      <c r="A20" s="170">
        <v>65</v>
      </c>
      <c r="B20" s="176">
        <v>4</v>
      </c>
      <c r="C20" s="170">
        <v>57</v>
      </c>
      <c r="D20" s="210" t="s">
        <v>3257</v>
      </c>
      <c r="E20" s="177"/>
      <c r="F20" s="172" t="s">
        <v>1768</v>
      </c>
      <c r="G20" s="172"/>
      <c r="H20" s="172"/>
    </row>
    <row r="21" spans="1:8" ht="14.25">
      <c r="A21" s="170">
        <v>65</v>
      </c>
      <c r="B21" s="176">
        <v>4</v>
      </c>
      <c r="C21" s="170">
        <v>59</v>
      </c>
      <c r="D21" s="210" t="s">
        <v>3262</v>
      </c>
      <c r="E21" s="177"/>
      <c r="F21" s="172" t="s">
        <v>1769</v>
      </c>
      <c r="G21" s="172"/>
      <c r="H21" s="172"/>
    </row>
    <row r="22" spans="1:8" ht="14.25">
      <c r="A22" s="170">
        <v>65</v>
      </c>
      <c r="B22" s="176">
        <v>4</v>
      </c>
      <c r="C22" s="170">
        <v>61</v>
      </c>
      <c r="D22" s="210" t="s">
        <v>3258</v>
      </c>
      <c r="E22" s="177"/>
      <c r="F22" s="172" t="s">
        <v>1770</v>
      </c>
      <c r="G22" s="172"/>
      <c r="H22" s="172"/>
    </row>
    <row r="23" spans="1:8" ht="14.25">
      <c r="A23" s="169">
        <v>65</v>
      </c>
      <c r="B23" s="174">
        <v>7</v>
      </c>
      <c r="C23" s="169"/>
      <c r="D23" s="195" t="s">
        <v>84</v>
      </c>
      <c r="E23" s="175" t="s">
        <v>66</v>
      </c>
      <c r="F23" s="172"/>
      <c r="G23" s="172">
        <v>4</v>
      </c>
      <c r="H23" s="172"/>
    </row>
    <row r="24" spans="1:8" ht="14.25">
      <c r="A24" s="170">
        <v>65</v>
      </c>
      <c r="B24" s="176">
        <v>7</v>
      </c>
      <c r="C24" s="170">
        <v>51</v>
      </c>
      <c r="D24" s="210" t="s">
        <v>3266</v>
      </c>
      <c r="E24" s="177"/>
      <c r="F24" s="172" t="s">
        <v>1772</v>
      </c>
      <c r="G24" s="172"/>
      <c r="H24" s="172"/>
    </row>
    <row r="25" spans="1:8" ht="14.25">
      <c r="A25" s="170">
        <v>65</v>
      </c>
      <c r="B25" s="176">
        <v>7</v>
      </c>
      <c r="C25" s="170">
        <v>53</v>
      </c>
      <c r="D25" s="210" t="s">
        <v>3264</v>
      </c>
      <c r="E25" s="177"/>
      <c r="F25" s="172" t="s">
        <v>1773</v>
      </c>
      <c r="G25" s="172"/>
      <c r="H25" s="172"/>
    </row>
    <row r="26" spans="1:8" ht="14.25">
      <c r="A26" s="170">
        <v>65</v>
      </c>
      <c r="B26" s="176">
        <v>7</v>
      </c>
      <c r="C26" s="170">
        <v>55</v>
      </c>
      <c r="D26" s="210" t="s">
        <v>3265</v>
      </c>
      <c r="E26" s="177"/>
      <c r="F26" s="172" t="s">
        <v>1774</v>
      </c>
      <c r="G26" s="172"/>
      <c r="H26" s="172"/>
    </row>
    <row r="27" spans="1:8" ht="14.25">
      <c r="A27" s="170">
        <v>65</v>
      </c>
      <c r="B27" s="176">
        <v>7</v>
      </c>
      <c r="C27" s="170">
        <v>57</v>
      </c>
      <c r="D27" s="210" t="s">
        <v>3263</v>
      </c>
      <c r="E27" s="177"/>
      <c r="F27" s="172" t="s">
        <v>1775</v>
      </c>
      <c r="G27" s="172"/>
      <c r="H27" s="172"/>
    </row>
    <row r="28" spans="1:8" ht="14.25">
      <c r="A28" s="169">
        <v>65</v>
      </c>
      <c r="B28" s="169">
        <v>10</v>
      </c>
      <c r="C28" s="169"/>
      <c r="D28" s="195" t="s">
        <v>336</v>
      </c>
      <c r="E28" s="175" t="s">
        <v>102</v>
      </c>
      <c r="F28" s="172"/>
      <c r="G28" s="172">
        <v>5</v>
      </c>
      <c r="H28" s="172"/>
    </row>
    <row r="29" spans="1:8" ht="14.25" customHeight="1">
      <c r="A29" s="170">
        <v>65</v>
      </c>
      <c r="B29" s="170">
        <v>10</v>
      </c>
      <c r="C29" s="170">
        <v>51</v>
      </c>
      <c r="D29" s="210" t="s">
        <v>3267</v>
      </c>
      <c r="E29" s="177"/>
      <c r="F29" s="172" t="s">
        <v>1776</v>
      </c>
      <c r="G29" s="172"/>
      <c r="H29" s="172"/>
    </row>
    <row r="30" spans="1:8" ht="14.25">
      <c r="A30" s="170">
        <v>65</v>
      </c>
      <c r="B30" s="170">
        <v>10</v>
      </c>
      <c r="C30" s="170">
        <v>53</v>
      </c>
      <c r="D30" s="210" t="s">
        <v>3270</v>
      </c>
      <c r="E30" s="177"/>
      <c r="F30" s="172" t="s">
        <v>1777</v>
      </c>
      <c r="G30" s="172"/>
      <c r="H30" s="172"/>
    </row>
    <row r="31" spans="1:8" ht="14.25">
      <c r="A31" s="170">
        <v>65</v>
      </c>
      <c r="B31" s="170">
        <v>10</v>
      </c>
      <c r="C31" s="170">
        <v>55</v>
      </c>
      <c r="D31" s="210" t="s">
        <v>3271</v>
      </c>
      <c r="E31" s="177"/>
      <c r="F31" s="172" t="s">
        <v>1778</v>
      </c>
      <c r="G31" s="172"/>
      <c r="H31" s="172"/>
    </row>
    <row r="32" spans="1:8" ht="14.25">
      <c r="A32" s="170">
        <v>65</v>
      </c>
      <c r="B32" s="170">
        <v>10</v>
      </c>
      <c r="C32" s="170">
        <v>57</v>
      </c>
      <c r="D32" s="210" t="s">
        <v>3269</v>
      </c>
      <c r="E32" s="177"/>
      <c r="F32" s="172" t="s">
        <v>1779</v>
      </c>
      <c r="G32" s="172"/>
      <c r="H32" s="172"/>
    </row>
    <row r="33" spans="1:8" ht="14.25">
      <c r="A33" s="170">
        <v>65</v>
      </c>
      <c r="B33" s="170">
        <v>10</v>
      </c>
      <c r="C33" s="170">
        <v>59</v>
      </c>
      <c r="D33" s="210" t="s">
        <v>3268</v>
      </c>
      <c r="E33" s="177"/>
      <c r="F33" s="172" t="s">
        <v>1780</v>
      </c>
      <c r="G33" s="172"/>
      <c r="H33" s="172"/>
    </row>
    <row r="34" spans="1:8" ht="14.25">
      <c r="A34" s="169">
        <v>65</v>
      </c>
      <c r="B34" s="169">
        <v>13</v>
      </c>
      <c r="C34" s="169"/>
      <c r="D34" s="195" t="s">
        <v>927</v>
      </c>
      <c r="E34" s="175" t="s">
        <v>77</v>
      </c>
      <c r="F34" s="172"/>
      <c r="G34" s="172">
        <v>6</v>
      </c>
      <c r="H34" s="172"/>
    </row>
    <row r="35" spans="1:8" ht="14.25" customHeight="1">
      <c r="A35" s="170">
        <v>65</v>
      </c>
      <c r="B35" s="170">
        <v>13</v>
      </c>
      <c r="C35" s="170">
        <v>51</v>
      </c>
      <c r="D35" s="210" t="s">
        <v>3276</v>
      </c>
      <c r="E35" s="177"/>
      <c r="F35" s="172" t="s">
        <v>1781</v>
      </c>
      <c r="G35" s="172"/>
      <c r="H35" s="172"/>
    </row>
    <row r="36" spans="1:8" ht="14.25">
      <c r="A36" s="170">
        <v>65</v>
      </c>
      <c r="B36" s="170">
        <v>13</v>
      </c>
      <c r="C36" s="170">
        <v>53</v>
      </c>
      <c r="D36" s="210" t="s">
        <v>3275</v>
      </c>
      <c r="E36" s="177"/>
      <c r="F36" s="172" t="s">
        <v>1782</v>
      </c>
      <c r="G36" s="172"/>
      <c r="H36" s="172"/>
    </row>
    <row r="37" spans="1:8" ht="14.25" customHeight="1">
      <c r="A37" s="170">
        <v>65</v>
      </c>
      <c r="B37" s="170">
        <v>13</v>
      </c>
      <c r="C37" s="170">
        <v>55</v>
      </c>
      <c r="D37" s="210" t="s">
        <v>3272</v>
      </c>
      <c r="E37" s="177"/>
      <c r="F37" s="172" t="s">
        <v>1783</v>
      </c>
      <c r="G37" s="172"/>
      <c r="H37" s="172"/>
    </row>
    <row r="38" spans="1:8" ht="14.25">
      <c r="A38" s="170">
        <v>65</v>
      </c>
      <c r="B38" s="170">
        <v>13</v>
      </c>
      <c r="C38" s="170">
        <v>57</v>
      </c>
      <c r="D38" s="210" t="s">
        <v>3273</v>
      </c>
      <c r="E38" s="177"/>
      <c r="F38" s="172" t="s">
        <v>1784</v>
      </c>
      <c r="G38" s="172"/>
      <c r="H38" s="172"/>
    </row>
    <row r="39" spans="1:8" ht="14.25">
      <c r="A39" s="170">
        <v>65</v>
      </c>
      <c r="B39" s="170">
        <v>13</v>
      </c>
      <c r="C39" s="170">
        <v>59</v>
      </c>
      <c r="D39" s="210" t="s">
        <v>3277</v>
      </c>
      <c r="E39" s="177"/>
      <c r="F39" s="172" t="s">
        <v>1785</v>
      </c>
      <c r="G39" s="172"/>
      <c r="H39" s="172"/>
    </row>
    <row r="40" spans="1:8" ht="14.25">
      <c r="A40" s="170">
        <v>65</v>
      </c>
      <c r="B40" s="170">
        <v>13</v>
      </c>
      <c r="C40" s="170">
        <v>61</v>
      </c>
      <c r="D40" s="210" t="s">
        <v>3274</v>
      </c>
      <c r="E40" s="177"/>
      <c r="F40" s="172" t="s">
        <v>1786</v>
      </c>
      <c r="G40" s="172"/>
      <c r="H40" s="172"/>
    </row>
    <row r="41" spans="1:8" ht="14.25">
      <c r="A41" s="169">
        <v>65</v>
      </c>
      <c r="B41" s="169">
        <v>16</v>
      </c>
      <c r="C41" s="169"/>
      <c r="D41" s="195" t="s">
        <v>933</v>
      </c>
      <c r="E41" s="175" t="s">
        <v>102</v>
      </c>
      <c r="F41" s="172"/>
      <c r="G41" s="172">
        <v>5</v>
      </c>
      <c r="H41" s="172"/>
    </row>
    <row r="42" spans="1:8" ht="14.25" customHeight="1">
      <c r="A42" s="170">
        <v>65</v>
      </c>
      <c r="B42" s="170">
        <v>16</v>
      </c>
      <c r="C42" s="170">
        <v>51</v>
      </c>
      <c r="D42" s="210" t="s">
        <v>3278</v>
      </c>
      <c r="E42" s="177"/>
      <c r="F42" s="172" t="s">
        <v>1787</v>
      </c>
      <c r="G42" s="172"/>
      <c r="H42" s="172"/>
    </row>
    <row r="43" spans="1:8" ht="14.25">
      <c r="A43" s="170">
        <v>65</v>
      </c>
      <c r="B43" s="170">
        <v>16</v>
      </c>
      <c r="C43" s="170">
        <v>53</v>
      </c>
      <c r="D43" s="210" t="s">
        <v>3282</v>
      </c>
      <c r="E43" s="177"/>
      <c r="F43" s="172" t="s">
        <v>1788</v>
      </c>
      <c r="G43" s="172"/>
      <c r="H43" s="172"/>
    </row>
    <row r="44" spans="1:8" ht="14.25">
      <c r="A44" s="170">
        <v>65</v>
      </c>
      <c r="B44" s="170">
        <v>16</v>
      </c>
      <c r="C44" s="170">
        <v>55</v>
      </c>
      <c r="D44" s="210" t="s">
        <v>3281</v>
      </c>
      <c r="E44" s="177"/>
      <c r="F44" s="172" t="s">
        <v>1789</v>
      </c>
      <c r="G44" s="172"/>
      <c r="H44" s="172"/>
    </row>
    <row r="45" spans="1:8" ht="14.25">
      <c r="A45" s="170">
        <v>65</v>
      </c>
      <c r="B45" s="170">
        <v>16</v>
      </c>
      <c r="C45" s="170">
        <v>57</v>
      </c>
      <c r="D45" s="210" t="s">
        <v>3279</v>
      </c>
      <c r="E45" s="177"/>
      <c r="F45" s="172" t="s">
        <v>1790</v>
      </c>
      <c r="G45" s="172"/>
      <c r="H45" s="172"/>
    </row>
    <row r="46" spans="1:8" ht="14.25">
      <c r="A46" s="170">
        <v>65</v>
      </c>
      <c r="B46" s="170">
        <v>16</v>
      </c>
      <c r="C46" s="170">
        <v>59</v>
      </c>
      <c r="D46" s="210" t="s">
        <v>3280</v>
      </c>
      <c r="E46" s="177"/>
      <c r="F46" s="172" t="s">
        <v>1791</v>
      </c>
      <c r="G46" s="172"/>
      <c r="H46" s="172"/>
    </row>
    <row r="47" spans="1:8" ht="14.25">
      <c r="A47" s="169">
        <v>65</v>
      </c>
      <c r="B47" s="169">
        <v>19</v>
      </c>
      <c r="C47" s="169"/>
      <c r="D47" s="195" t="s">
        <v>589</v>
      </c>
      <c r="E47" s="175" t="s">
        <v>66</v>
      </c>
      <c r="F47" s="172"/>
      <c r="G47" s="172">
        <v>4</v>
      </c>
      <c r="H47" s="172"/>
    </row>
    <row r="48" spans="1:8" ht="14.25" customHeight="1">
      <c r="A48" s="170">
        <v>65</v>
      </c>
      <c r="B48" s="170">
        <v>19</v>
      </c>
      <c r="C48" s="170">
        <v>51</v>
      </c>
      <c r="D48" s="210" t="s">
        <v>3286</v>
      </c>
      <c r="E48" s="177"/>
      <c r="F48" s="172" t="s">
        <v>1792</v>
      </c>
      <c r="G48" s="172"/>
      <c r="H48" s="172"/>
    </row>
    <row r="49" spans="1:8" ht="14.25">
      <c r="A49" s="170">
        <v>65</v>
      </c>
      <c r="B49" s="170">
        <v>19</v>
      </c>
      <c r="C49" s="170">
        <v>53</v>
      </c>
      <c r="D49" s="210" t="s">
        <v>3284</v>
      </c>
      <c r="E49" s="177"/>
      <c r="F49" s="172" t="s">
        <v>1793</v>
      </c>
      <c r="G49" s="172"/>
      <c r="H49" s="172"/>
    </row>
    <row r="50" spans="1:8" ht="14.25">
      <c r="A50" s="170">
        <v>65</v>
      </c>
      <c r="B50" s="170">
        <v>19</v>
      </c>
      <c r="C50" s="170">
        <v>55</v>
      </c>
      <c r="D50" s="210" t="s">
        <v>3283</v>
      </c>
      <c r="E50" s="177"/>
      <c r="F50" s="172" t="s">
        <v>1794</v>
      </c>
      <c r="G50" s="172"/>
      <c r="H50" s="172"/>
    </row>
    <row r="51" spans="1:8" ht="14.25">
      <c r="A51" s="170">
        <v>65</v>
      </c>
      <c r="B51" s="170">
        <v>19</v>
      </c>
      <c r="C51" s="170">
        <v>57</v>
      </c>
      <c r="D51" s="210" t="s">
        <v>3285</v>
      </c>
      <c r="E51" s="177"/>
      <c r="F51" s="172" t="s">
        <v>1795</v>
      </c>
      <c r="G51" s="172"/>
      <c r="H51" s="172"/>
    </row>
    <row r="52" spans="1:8" ht="14.25">
      <c r="A52" s="169">
        <v>65</v>
      </c>
      <c r="B52" s="169">
        <v>22</v>
      </c>
      <c r="C52" s="169"/>
      <c r="D52" s="195" t="s">
        <v>942</v>
      </c>
      <c r="E52" s="175" t="s">
        <v>102</v>
      </c>
      <c r="F52" s="172"/>
      <c r="G52" s="172">
        <v>5</v>
      </c>
      <c r="H52" s="172"/>
    </row>
    <row r="53" spans="1:8" ht="14.25">
      <c r="A53" s="170">
        <v>65</v>
      </c>
      <c r="B53" s="170">
        <v>22</v>
      </c>
      <c r="C53" s="170">
        <v>51</v>
      </c>
      <c r="D53" s="210" t="s">
        <v>3287</v>
      </c>
      <c r="E53" s="177"/>
      <c r="F53" s="172" t="s">
        <v>1796</v>
      </c>
      <c r="G53" s="172"/>
      <c r="H53" s="172"/>
    </row>
    <row r="54" spans="1:8" ht="14.25">
      <c r="A54" s="170">
        <v>65</v>
      </c>
      <c r="B54" s="170">
        <v>22</v>
      </c>
      <c r="C54" s="170">
        <v>53</v>
      </c>
      <c r="D54" s="210" t="s">
        <v>3291</v>
      </c>
      <c r="E54" s="177"/>
      <c r="F54" s="172" t="s">
        <v>1797</v>
      </c>
      <c r="G54" s="172"/>
      <c r="H54" s="172"/>
    </row>
    <row r="55" spans="1:8" ht="14.25">
      <c r="A55" s="170">
        <v>65</v>
      </c>
      <c r="B55" s="170">
        <v>22</v>
      </c>
      <c r="C55" s="170">
        <v>55</v>
      </c>
      <c r="D55" s="210" t="s">
        <v>3289</v>
      </c>
      <c r="E55" s="177"/>
      <c r="F55" s="172" t="s">
        <v>1798</v>
      </c>
      <c r="G55" s="172"/>
      <c r="H55" s="172"/>
    </row>
    <row r="56" spans="1:8" ht="14.25">
      <c r="A56" s="170">
        <v>65</v>
      </c>
      <c r="B56" s="170">
        <v>22</v>
      </c>
      <c r="C56" s="170">
        <v>57</v>
      </c>
      <c r="D56" s="210" t="s">
        <v>3288</v>
      </c>
      <c r="E56" s="177"/>
      <c r="F56" s="172" t="s">
        <v>1799</v>
      </c>
      <c r="G56" s="172"/>
      <c r="H56" s="172"/>
    </row>
    <row r="57" spans="1:8" ht="14.25">
      <c r="A57" s="170">
        <v>65</v>
      </c>
      <c r="B57" s="170">
        <v>22</v>
      </c>
      <c r="C57" s="170">
        <v>59</v>
      </c>
      <c r="D57" s="210" t="s">
        <v>3290</v>
      </c>
      <c r="E57" s="177"/>
      <c r="F57" s="172" t="s">
        <v>1800</v>
      </c>
      <c r="G57" s="172"/>
      <c r="H57" s="172"/>
    </row>
    <row r="58" spans="1:8" ht="14.25" customHeight="1">
      <c r="A58" s="169">
        <v>65</v>
      </c>
      <c r="B58" s="169">
        <v>25</v>
      </c>
      <c r="C58" s="169"/>
      <c r="D58" s="195" t="s">
        <v>947</v>
      </c>
      <c r="E58" s="175" t="s">
        <v>217</v>
      </c>
      <c r="F58" s="172"/>
      <c r="G58" s="172">
        <v>7</v>
      </c>
      <c r="H58" s="172"/>
    </row>
    <row r="59" spans="1:8" ht="14.25">
      <c r="A59" s="170">
        <v>65</v>
      </c>
      <c r="B59" s="170">
        <v>25</v>
      </c>
      <c r="C59" s="170">
        <v>51</v>
      </c>
      <c r="D59" s="210" t="s">
        <v>3296</v>
      </c>
      <c r="E59" s="177"/>
      <c r="F59" s="172" t="s">
        <v>1801</v>
      </c>
      <c r="G59" s="172"/>
      <c r="H59" s="172"/>
    </row>
    <row r="60" spans="1:8" ht="14.25">
      <c r="A60" s="170">
        <v>65</v>
      </c>
      <c r="B60" s="170">
        <v>25</v>
      </c>
      <c r="C60" s="170">
        <v>53</v>
      </c>
      <c r="D60" s="210" t="s">
        <v>3298</v>
      </c>
      <c r="E60" s="177"/>
      <c r="F60" s="172" t="s">
        <v>1802</v>
      </c>
      <c r="G60" s="172"/>
      <c r="H60" s="172"/>
    </row>
    <row r="61" spans="1:8" ht="14.25">
      <c r="A61" s="170">
        <v>65</v>
      </c>
      <c r="B61" s="170">
        <v>25</v>
      </c>
      <c r="C61" s="170">
        <v>55</v>
      </c>
      <c r="D61" s="210" t="s">
        <v>3297</v>
      </c>
      <c r="E61" s="177"/>
      <c r="F61" s="172" t="s">
        <v>1803</v>
      </c>
      <c r="G61" s="172"/>
      <c r="H61" s="172"/>
    </row>
    <row r="62" spans="1:8" ht="14.25" customHeight="1">
      <c r="A62" s="170">
        <v>65</v>
      </c>
      <c r="B62" s="170">
        <v>25</v>
      </c>
      <c r="C62" s="170">
        <v>57</v>
      </c>
      <c r="D62" s="210" t="s">
        <v>3295</v>
      </c>
      <c r="E62" s="177"/>
      <c r="F62" s="172" t="s">
        <v>1804</v>
      </c>
      <c r="G62" s="172"/>
      <c r="H62" s="172"/>
    </row>
    <row r="63" spans="1:8" ht="14.25">
      <c r="A63" s="170">
        <v>65</v>
      </c>
      <c r="B63" s="170">
        <v>25</v>
      </c>
      <c r="C63" s="170">
        <v>59</v>
      </c>
      <c r="D63" s="210" t="s">
        <v>3293</v>
      </c>
      <c r="E63" s="177"/>
      <c r="F63" s="172" t="s">
        <v>1805</v>
      </c>
      <c r="G63" s="172"/>
      <c r="H63" s="172"/>
    </row>
    <row r="64" spans="1:8" ht="14.25">
      <c r="A64" s="170">
        <v>65</v>
      </c>
      <c r="B64" s="170">
        <v>25</v>
      </c>
      <c r="C64" s="170">
        <v>61</v>
      </c>
      <c r="D64" s="210" t="s">
        <v>3294</v>
      </c>
      <c r="E64" s="177"/>
      <c r="F64" s="172" t="s">
        <v>1806</v>
      </c>
      <c r="G64" s="172"/>
      <c r="H64" s="172"/>
    </row>
    <row r="65" spans="1:8" ht="14.25">
      <c r="A65" s="170">
        <v>65</v>
      </c>
      <c r="B65" s="170">
        <v>25</v>
      </c>
      <c r="C65" s="170">
        <v>63</v>
      </c>
      <c r="D65" s="210" t="s">
        <v>3292</v>
      </c>
      <c r="E65" s="177"/>
      <c r="F65" s="172" t="s">
        <v>1807</v>
      </c>
      <c r="G65" s="172"/>
      <c r="H65" s="172"/>
    </row>
    <row r="66" spans="1:8" ht="14.25" customHeight="1">
      <c r="A66" s="169">
        <v>65</v>
      </c>
      <c r="B66" s="169">
        <v>28</v>
      </c>
      <c r="C66" s="169"/>
      <c r="D66" s="195" t="s">
        <v>954</v>
      </c>
      <c r="E66" s="175" t="s">
        <v>66</v>
      </c>
      <c r="F66" s="172"/>
      <c r="G66" s="172">
        <v>4</v>
      </c>
      <c r="H66" s="172"/>
    </row>
    <row r="67" spans="1:8" ht="14.25">
      <c r="A67" s="170">
        <v>65</v>
      </c>
      <c r="B67" s="170">
        <v>28</v>
      </c>
      <c r="C67" s="170">
        <v>51</v>
      </c>
      <c r="D67" s="210" t="s">
        <v>3302</v>
      </c>
      <c r="E67" s="177"/>
      <c r="F67" s="172" t="s">
        <v>1808</v>
      </c>
      <c r="G67" s="172"/>
      <c r="H67" s="172"/>
    </row>
    <row r="68" spans="1:9" ht="14.25">
      <c r="A68" s="170">
        <v>65</v>
      </c>
      <c r="B68" s="170">
        <v>28</v>
      </c>
      <c r="C68" s="170">
        <v>53</v>
      </c>
      <c r="D68" s="210" t="s">
        <v>3299</v>
      </c>
      <c r="E68" s="177"/>
      <c r="F68" s="172" t="s">
        <v>1809</v>
      </c>
      <c r="G68" s="172"/>
      <c r="H68" s="178" t="s">
        <v>2687</v>
      </c>
      <c r="I68" s="171" t="s">
        <v>2688</v>
      </c>
    </row>
    <row r="69" spans="1:9" ht="14.25">
      <c r="A69" s="170">
        <v>65</v>
      </c>
      <c r="B69" s="170">
        <v>28</v>
      </c>
      <c r="C69" s="170">
        <v>55</v>
      </c>
      <c r="D69" s="210" t="s">
        <v>3300</v>
      </c>
      <c r="E69" s="177"/>
      <c r="F69" s="172" t="s">
        <v>1810</v>
      </c>
      <c r="G69" s="172"/>
      <c r="H69" s="178" t="s">
        <v>2687</v>
      </c>
      <c r="I69" s="171" t="s">
        <v>2689</v>
      </c>
    </row>
    <row r="70" spans="1:9" ht="14.25">
      <c r="A70" s="170">
        <v>65</v>
      </c>
      <c r="B70" s="170">
        <v>28</v>
      </c>
      <c r="C70" s="170">
        <v>57</v>
      </c>
      <c r="D70" s="210" t="s">
        <v>3301</v>
      </c>
      <c r="E70" s="177"/>
      <c r="F70" s="172" t="s">
        <v>1811</v>
      </c>
      <c r="G70" s="172"/>
      <c r="H70" s="178" t="s">
        <v>2687</v>
      </c>
      <c r="I70" s="171" t="s">
        <v>2690</v>
      </c>
    </row>
    <row r="71" spans="1:8" ht="14.25">
      <c r="A71" s="169">
        <v>65</v>
      </c>
      <c r="B71" s="169">
        <v>31</v>
      </c>
      <c r="C71" s="169"/>
      <c r="D71" s="195" t="s">
        <v>956</v>
      </c>
      <c r="E71" s="175" t="s">
        <v>102</v>
      </c>
      <c r="F71" s="172"/>
      <c r="G71" s="172">
        <v>5</v>
      </c>
      <c r="H71" s="172"/>
    </row>
    <row r="72" spans="1:8" ht="14.25">
      <c r="A72" s="170">
        <v>65</v>
      </c>
      <c r="B72" s="170">
        <v>31</v>
      </c>
      <c r="C72" s="170">
        <v>51</v>
      </c>
      <c r="D72" s="210" t="s">
        <v>3306</v>
      </c>
      <c r="E72" s="177"/>
      <c r="F72" s="172" t="s">
        <v>1812</v>
      </c>
      <c r="G72" s="172"/>
      <c r="H72" s="172"/>
    </row>
    <row r="73" spans="1:8" ht="14.25">
      <c r="A73" s="170">
        <v>65</v>
      </c>
      <c r="B73" s="170">
        <v>31</v>
      </c>
      <c r="C73" s="170">
        <v>53</v>
      </c>
      <c r="D73" s="210" t="s">
        <v>3353</v>
      </c>
      <c r="E73" s="177"/>
      <c r="F73" s="172" t="s">
        <v>1813</v>
      </c>
      <c r="G73" s="172"/>
      <c r="H73" s="172"/>
    </row>
    <row r="74" spans="1:8" ht="14.25">
      <c r="A74" s="170">
        <v>65</v>
      </c>
      <c r="B74" s="170">
        <v>31</v>
      </c>
      <c r="C74" s="170">
        <v>55</v>
      </c>
      <c r="D74" s="210" t="s">
        <v>3303</v>
      </c>
      <c r="E74" s="177"/>
      <c r="F74" s="172" t="s">
        <v>1814</v>
      </c>
      <c r="G74" s="172"/>
      <c r="H74" s="172"/>
    </row>
    <row r="75" spans="1:8" ht="14.25">
      <c r="A75" s="170">
        <v>65</v>
      </c>
      <c r="B75" s="170">
        <v>31</v>
      </c>
      <c r="C75" s="170">
        <v>57</v>
      </c>
      <c r="D75" s="210" t="s">
        <v>3304</v>
      </c>
      <c r="E75" s="177"/>
      <c r="F75" s="172" t="s">
        <v>1815</v>
      </c>
      <c r="G75" s="172"/>
      <c r="H75" s="172"/>
    </row>
    <row r="76" spans="1:8" ht="14.25">
      <c r="A76" s="170">
        <v>65</v>
      </c>
      <c r="B76" s="170">
        <v>31</v>
      </c>
      <c r="C76" s="170">
        <v>59</v>
      </c>
      <c r="D76" s="210" t="s">
        <v>3305</v>
      </c>
      <c r="E76" s="177"/>
      <c r="F76" s="172" t="s">
        <v>1816</v>
      </c>
      <c r="G76" s="172"/>
      <c r="H76" s="172"/>
    </row>
    <row r="77" spans="1:8" ht="14.25">
      <c r="A77" s="169">
        <v>65</v>
      </c>
      <c r="B77" s="169">
        <v>34</v>
      </c>
      <c r="C77" s="169"/>
      <c r="D77" s="195" t="s">
        <v>958</v>
      </c>
      <c r="E77" s="175" t="s">
        <v>77</v>
      </c>
      <c r="F77" s="172"/>
      <c r="G77" s="172">
        <v>6</v>
      </c>
      <c r="H77" s="172"/>
    </row>
    <row r="78" spans="1:8" ht="14.25" customHeight="1">
      <c r="A78" s="170">
        <v>65</v>
      </c>
      <c r="B78" s="170">
        <v>34</v>
      </c>
      <c r="C78" s="170">
        <v>51</v>
      </c>
      <c r="D78" s="210" t="s">
        <v>3312</v>
      </c>
      <c r="E78" s="177"/>
      <c r="F78" s="172" t="s">
        <v>1801</v>
      </c>
      <c r="G78" s="172"/>
      <c r="H78" s="172"/>
    </row>
    <row r="79" spans="1:8" ht="14.25">
      <c r="A79" s="170">
        <v>65</v>
      </c>
      <c r="B79" s="170">
        <v>34</v>
      </c>
      <c r="C79" s="170">
        <v>53</v>
      </c>
      <c r="D79" s="210" t="s">
        <v>3309</v>
      </c>
      <c r="E79" s="177"/>
      <c r="F79" s="172" t="s">
        <v>1817</v>
      </c>
      <c r="G79" s="172"/>
      <c r="H79" s="172"/>
    </row>
    <row r="80" spans="1:8" ht="14.25">
      <c r="A80" s="170">
        <v>65</v>
      </c>
      <c r="B80" s="170">
        <v>34</v>
      </c>
      <c r="C80" s="170">
        <v>55</v>
      </c>
      <c r="D80" s="210" t="s">
        <v>3307</v>
      </c>
      <c r="E80" s="177"/>
      <c r="F80" s="172" t="s">
        <v>1818</v>
      </c>
      <c r="G80" s="172"/>
      <c r="H80" s="172"/>
    </row>
    <row r="81" spans="1:8" ht="14.25">
      <c r="A81" s="170">
        <v>65</v>
      </c>
      <c r="B81" s="170">
        <v>34</v>
      </c>
      <c r="C81" s="170">
        <v>57</v>
      </c>
      <c r="D81" s="210" t="s">
        <v>3308</v>
      </c>
      <c r="E81" s="177"/>
      <c r="F81" s="172" t="s">
        <v>1819</v>
      </c>
      <c r="G81" s="172"/>
      <c r="H81" s="172"/>
    </row>
    <row r="82" spans="1:8" ht="14.25">
      <c r="A82" s="170">
        <v>65</v>
      </c>
      <c r="B82" s="170">
        <v>34</v>
      </c>
      <c r="C82" s="170">
        <v>59</v>
      </c>
      <c r="D82" s="210" t="s">
        <v>3311</v>
      </c>
      <c r="E82" s="177"/>
      <c r="F82" s="172" t="s">
        <v>1820</v>
      </c>
      <c r="G82" s="172"/>
      <c r="H82" s="172"/>
    </row>
    <row r="83" spans="1:8" ht="14.25">
      <c r="A83" s="170">
        <v>65</v>
      </c>
      <c r="B83" s="170">
        <v>34</v>
      </c>
      <c r="C83" s="170">
        <v>61</v>
      </c>
      <c r="D83" s="210" t="s">
        <v>3310</v>
      </c>
      <c r="E83" s="177"/>
      <c r="F83" s="172" t="s">
        <v>1821</v>
      </c>
      <c r="G83" s="172"/>
      <c r="H83" s="172"/>
    </row>
    <row r="84" spans="1:8" ht="14.25">
      <c r="A84" s="169">
        <v>65</v>
      </c>
      <c r="B84" s="169">
        <v>37</v>
      </c>
      <c r="C84" s="169"/>
      <c r="D84" s="195" t="s">
        <v>961</v>
      </c>
      <c r="E84" s="175" t="s">
        <v>102</v>
      </c>
      <c r="F84" s="172"/>
      <c r="G84" s="172">
        <v>5</v>
      </c>
      <c r="H84" s="172"/>
    </row>
    <row r="85" spans="1:8" ht="14.25">
      <c r="A85" s="170">
        <v>65</v>
      </c>
      <c r="B85" s="170">
        <v>37</v>
      </c>
      <c r="C85" s="170">
        <v>51</v>
      </c>
      <c r="D85" s="210" t="s">
        <v>2711</v>
      </c>
      <c r="E85" s="177"/>
      <c r="F85" s="172" t="s">
        <v>1822</v>
      </c>
      <c r="G85" s="172"/>
      <c r="H85" s="172"/>
    </row>
    <row r="86" spans="1:8" ht="14.25">
      <c r="A86" s="170">
        <v>65</v>
      </c>
      <c r="B86" s="170">
        <v>37</v>
      </c>
      <c r="C86" s="170">
        <v>53</v>
      </c>
      <c r="D86" s="210" t="s">
        <v>3314</v>
      </c>
      <c r="E86" s="177"/>
      <c r="F86" s="172" t="s">
        <v>1823</v>
      </c>
      <c r="G86" s="172"/>
      <c r="H86" s="172"/>
    </row>
    <row r="87" spans="1:8" ht="14.25">
      <c r="A87" s="170">
        <v>65</v>
      </c>
      <c r="B87" s="170">
        <v>37</v>
      </c>
      <c r="C87" s="170">
        <v>55</v>
      </c>
      <c r="D87" s="210" t="s">
        <v>3316</v>
      </c>
      <c r="E87" s="177"/>
      <c r="F87" s="172" t="s">
        <v>1824</v>
      </c>
      <c r="G87" s="172"/>
      <c r="H87" s="172"/>
    </row>
    <row r="88" spans="1:8" ht="14.25">
      <c r="A88" s="170">
        <v>65</v>
      </c>
      <c r="B88" s="170">
        <v>37</v>
      </c>
      <c r="C88" s="170">
        <v>57</v>
      </c>
      <c r="D88" s="210" t="s">
        <v>3315</v>
      </c>
      <c r="E88" s="177"/>
      <c r="F88" s="172" t="s">
        <v>1825</v>
      </c>
      <c r="G88" s="172"/>
      <c r="H88" s="172"/>
    </row>
    <row r="89" spans="1:8" ht="14.25">
      <c r="A89" s="170">
        <v>65</v>
      </c>
      <c r="B89" s="170">
        <v>37</v>
      </c>
      <c r="C89" s="170">
        <v>59</v>
      </c>
      <c r="D89" s="210" t="s">
        <v>3313</v>
      </c>
      <c r="E89" s="177"/>
      <c r="F89" s="172" t="s">
        <v>1826</v>
      </c>
      <c r="G89" s="172"/>
      <c r="H89" s="172"/>
    </row>
    <row r="90" spans="1:8" ht="14.25">
      <c r="A90" s="169">
        <v>65</v>
      </c>
      <c r="B90" s="169">
        <v>40</v>
      </c>
      <c r="C90" s="169"/>
      <c r="D90" s="195" t="s">
        <v>964</v>
      </c>
      <c r="E90" s="175" t="s">
        <v>77</v>
      </c>
      <c r="F90" s="172"/>
      <c r="G90" s="172">
        <v>6</v>
      </c>
      <c r="H90" s="172"/>
    </row>
    <row r="91" spans="1:8" ht="14.25">
      <c r="A91" s="170">
        <v>65</v>
      </c>
      <c r="B91" s="170">
        <v>40</v>
      </c>
      <c r="C91" s="170">
        <v>51</v>
      </c>
      <c r="D91" s="210" t="s">
        <v>3321</v>
      </c>
      <c r="E91" s="177"/>
      <c r="F91" s="172" t="s">
        <v>1827</v>
      </c>
      <c r="G91" s="172"/>
      <c r="H91" s="172"/>
    </row>
    <row r="92" spans="1:8" ht="14.25">
      <c r="A92" s="170">
        <v>65</v>
      </c>
      <c r="B92" s="170">
        <v>40</v>
      </c>
      <c r="C92" s="170">
        <v>53</v>
      </c>
      <c r="D92" s="210" t="s">
        <v>3322</v>
      </c>
      <c r="E92" s="177"/>
      <c r="F92" s="172" t="s">
        <v>1828</v>
      </c>
      <c r="G92" s="172"/>
      <c r="H92" s="172"/>
    </row>
    <row r="93" spans="1:8" ht="14.25" customHeight="1">
      <c r="A93" s="170">
        <v>65</v>
      </c>
      <c r="B93" s="170">
        <v>40</v>
      </c>
      <c r="C93" s="170">
        <v>55</v>
      </c>
      <c r="D93" s="210" t="s">
        <v>3317</v>
      </c>
      <c r="E93" s="177"/>
      <c r="F93" s="172" t="s">
        <v>1829</v>
      </c>
      <c r="G93" s="172"/>
      <c r="H93" s="172"/>
    </row>
    <row r="94" spans="1:8" ht="14.25">
      <c r="A94" s="170">
        <v>65</v>
      </c>
      <c r="B94" s="170">
        <v>40</v>
      </c>
      <c r="C94" s="170">
        <v>57</v>
      </c>
      <c r="D94" s="210" t="s">
        <v>3320</v>
      </c>
      <c r="E94" s="177"/>
      <c r="F94" s="172" t="s">
        <v>1771</v>
      </c>
      <c r="G94" s="172"/>
      <c r="H94" s="172"/>
    </row>
    <row r="95" spans="1:8" ht="14.25">
      <c r="A95" s="170">
        <v>65</v>
      </c>
      <c r="B95" s="170">
        <v>40</v>
      </c>
      <c r="C95" s="170">
        <v>59</v>
      </c>
      <c r="D95" s="210" t="s">
        <v>3318</v>
      </c>
      <c r="E95" s="177"/>
      <c r="F95" s="172" t="s">
        <v>1790</v>
      </c>
      <c r="G95" s="172"/>
      <c r="H95" s="172"/>
    </row>
    <row r="96" spans="1:8" ht="14.25">
      <c r="A96" s="170">
        <v>65</v>
      </c>
      <c r="B96" s="170">
        <v>40</v>
      </c>
      <c r="C96" s="170">
        <v>61</v>
      </c>
      <c r="D96" s="210" t="s">
        <v>3319</v>
      </c>
      <c r="E96" s="177"/>
      <c r="F96" s="172" t="s">
        <v>1830</v>
      </c>
      <c r="G96" s="172"/>
      <c r="H96" s="172"/>
    </row>
    <row r="97" spans="1:8" ht="14.25">
      <c r="A97" s="169">
        <v>65</v>
      </c>
      <c r="B97" s="169">
        <v>43</v>
      </c>
      <c r="C97" s="169"/>
      <c r="D97" s="195" t="s">
        <v>969</v>
      </c>
      <c r="E97" s="175" t="s">
        <v>72</v>
      </c>
      <c r="F97" s="172"/>
      <c r="G97" s="172">
        <v>3</v>
      </c>
      <c r="H97" s="172"/>
    </row>
    <row r="98" spans="1:8" ht="14.25">
      <c r="A98" s="170">
        <v>65</v>
      </c>
      <c r="B98" s="170">
        <v>43</v>
      </c>
      <c r="C98" s="170">
        <v>51</v>
      </c>
      <c r="D98" s="210" t="s">
        <v>3324</v>
      </c>
      <c r="E98" s="177"/>
      <c r="F98" s="172" t="s">
        <v>1831</v>
      </c>
      <c r="G98" s="172"/>
      <c r="H98" s="172"/>
    </row>
    <row r="99" spans="1:8" ht="14.25">
      <c r="A99" s="170">
        <v>65</v>
      </c>
      <c r="B99" s="170">
        <v>43</v>
      </c>
      <c r="C99" s="170">
        <v>53</v>
      </c>
      <c r="D99" s="210" t="s">
        <v>3323</v>
      </c>
      <c r="E99" s="177"/>
      <c r="F99" s="172" t="s">
        <v>1832</v>
      </c>
      <c r="G99" s="172"/>
      <c r="H99" s="172"/>
    </row>
    <row r="100" spans="1:8" ht="14.25" customHeight="1">
      <c r="A100" s="170">
        <v>65</v>
      </c>
      <c r="B100" s="170">
        <v>43</v>
      </c>
      <c r="C100" s="170">
        <v>55</v>
      </c>
      <c r="D100" s="210" t="s">
        <v>3325</v>
      </c>
      <c r="E100" s="177"/>
      <c r="F100" s="172" t="s">
        <v>1833</v>
      </c>
      <c r="G100" s="172"/>
      <c r="H100" s="172"/>
    </row>
    <row r="101" spans="1:8" ht="14.25">
      <c r="A101" s="169">
        <v>65</v>
      </c>
      <c r="B101" s="169">
        <v>46</v>
      </c>
      <c r="C101" s="169"/>
      <c r="D101" s="195" t="s">
        <v>971</v>
      </c>
      <c r="E101" s="175" t="s">
        <v>77</v>
      </c>
      <c r="F101" s="172"/>
      <c r="G101" s="172">
        <v>6</v>
      </c>
      <c r="H101" s="172"/>
    </row>
    <row r="102" spans="1:8" ht="14.25">
      <c r="A102" s="170">
        <v>65</v>
      </c>
      <c r="B102" s="170">
        <v>46</v>
      </c>
      <c r="C102" s="170">
        <v>51</v>
      </c>
      <c r="D102" s="210" t="s">
        <v>3328</v>
      </c>
      <c r="E102" s="177"/>
      <c r="F102" s="172" t="s">
        <v>1790</v>
      </c>
      <c r="G102" s="172"/>
      <c r="H102" s="172"/>
    </row>
    <row r="103" spans="1:8" ht="14.25">
      <c r="A103" s="170">
        <v>65</v>
      </c>
      <c r="B103" s="170">
        <v>46</v>
      </c>
      <c r="C103" s="170">
        <v>53</v>
      </c>
      <c r="D103" s="210" t="s">
        <v>3331</v>
      </c>
      <c r="E103" s="177"/>
      <c r="F103" s="172" t="s">
        <v>1834</v>
      </c>
      <c r="G103" s="172"/>
      <c r="H103" s="172"/>
    </row>
    <row r="104" spans="1:8" ht="14.25">
      <c r="A104" s="170">
        <v>65</v>
      </c>
      <c r="B104" s="170">
        <v>46</v>
      </c>
      <c r="C104" s="170">
        <v>55</v>
      </c>
      <c r="D104" s="210" t="s">
        <v>3330</v>
      </c>
      <c r="E104" s="177"/>
      <c r="F104" s="172" t="s">
        <v>1835</v>
      </c>
      <c r="G104" s="172"/>
      <c r="H104" s="172"/>
    </row>
    <row r="105" spans="1:8" ht="14.25">
      <c r="A105" s="170">
        <v>65</v>
      </c>
      <c r="B105" s="170">
        <v>46</v>
      </c>
      <c r="C105" s="170">
        <v>57</v>
      </c>
      <c r="D105" s="210" t="s">
        <v>3326</v>
      </c>
      <c r="E105" s="177"/>
      <c r="F105" s="172" t="s">
        <v>1836</v>
      </c>
      <c r="G105" s="172"/>
      <c r="H105" s="172"/>
    </row>
    <row r="106" spans="1:8" ht="14.25">
      <c r="A106" s="170">
        <v>65</v>
      </c>
      <c r="B106" s="170">
        <v>46</v>
      </c>
      <c r="C106" s="170">
        <v>59</v>
      </c>
      <c r="D106" s="210" t="s">
        <v>3327</v>
      </c>
      <c r="E106" s="177"/>
      <c r="F106" s="172" t="s">
        <v>1837</v>
      </c>
      <c r="G106" s="172"/>
      <c r="H106" s="172"/>
    </row>
    <row r="107" spans="1:8" ht="14.25">
      <c r="A107" s="170">
        <v>65</v>
      </c>
      <c r="B107" s="170">
        <v>46</v>
      </c>
      <c r="C107" s="170">
        <v>61</v>
      </c>
      <c r="D107" s="210" t="s">
        <v>3329</v>
      </c>
      <c r="E107" s="177"/>
      <c r="F107" s="172" t="s">
        <v>1773</v>
      </c>
      <c r="G107" s="172"/>
      <c r="H107" s="172"/>
    </row>
    <row r="108" spans="1:8" ht="14.25">
      <c r="A108" s="169">
        <v>65</v>
      </c>
      <c r="B108" s="169">
        <v>49</v>
      </c>
      <c r="C108" s="169"/>
      <c r="D108" s="195" t="s">
        <v>975</v>
      </c>
      <c r="E108" s="175" t="s">
        <v>102</v>
      </c>
      <c r="F108" s="172"/>
      <c r="G108" s="172">
        <v>5</v>
      </c>
      <c r="H108" s="172"/>
    </row>
    <row r="109" spans="1:8" ht="14.25">
      <c r="A109" s="170">
        <v>65</v>
      </c>
      <c r="B109" s="170">
        <v>49</v>
      </c>
      <c r="C109" s="170">
        <v>51</v>
      </c>
      <c r="D109" s="210" t="s">
        <v>3336</v>
      </c>
      <c r="E109" s="177"/>
      <c r="F109" s="172" t="s">
        <v>1838</v>
      </c>
      <c r="G109" s="172"/>
      <c r="H109" s="172"/>
    </row>
    <row r="110" spans="1:8" ht="14.25">
      <c r="A110" s="170">
        <v>65</v>
      </c>
      <c r="B110" s="170">
        <v>49</v>
      </c>
      <c r="C110" s="170">
        <v>53</v>
      </c>
      <c r="D110" s="210" t="s">
        <v>3333</v>
      </c>
      <c r="E110" s="177"/>
      <c r="F110" s="172" t="s">
        <v>1839</v>
      </c>
      <c r="G110" s="172"/>
      <c r="H110" s="172"/>
    </row>
    <row r="111" spans="1:8" ht="14.25">
      <c r="A111" s="170">
        <v>65</v>
      </c>
      <c r="B111" s="170">
        <v>49</v>
      </c>
      <c r="C111" s="170">
        <v>55</v>
      </c>
      <c r="D111" s="210" t="s">
        <v>3335</v>
      </c>
      <c r="E111" s="177"/>
      <c r="F111" s="172" t="s">
        <v>1840</v>
      </c>
      <c r="G111" s="172"/>
      <c r="H111" s="172"/>
    </row>
    <row r="112" spans="1:8" ht="14.25">
      <c r="A112" s="170">
        <v>65</v>
      </c>
      <c r="B112" s="170">
        <v>49</v>
      </c>
      <c r="C112" s="170">
        <v>57</v>
      </c>
      <c r="D112" s="210" t="s">
        <v>3334</v>
      </c>
      <c r="E112" s="177"/>
      <c r="F112" s="172" t="s">
        <v>1841</v>
      </c>
      <c r="G112" s="172"/>
      <c r="H112" s="172"/>
    </row>
    <row r="113" spans="1:8" ht="14.25" customHeight="1">
      <c r="A113" s="170">
        <v>65</v>
      </c>
      <c r="B113" s="170">
        <v>49</v>
      </c>
      <c r="C113" s="170">
        <v>59</v>
      </c>
      <c r="D113" s="210" t="s">
        <v>3332</v>
      </c>
      <c r="E113" s="177"/>
      <c r="F113" s="172" t="s">
        <v>1842</v>
      </c>
      <c r="G113" s="172"/>
      <c r="H113" s="172"/>
    </row>
    <row r="114" spans="1:8" ht="14.25">
      <c r="A114" s="169">
        <v>65</v>
      </c>
      <c r="B114" s="169">
        <v>52</v>
      </c>
      <c r="C114" s="169"/>
      <c r="D114" s="195" t="s">
        <v>978</v>
      </c>
      <c r="E114" s="175" t="s">
        <v>102</v>
      </c>
      <c r="F114" s="172"/>
      <c r="G114" s="172">
        <v>5</v>
      </c>
      <c r="H114" s="172"/>
    </row>
    <row r="115" spans="1:8" ht="14.25" customHeight="1">
      <c r="A115" s="170">
        <v>65</v>
      </c>
      <c r="B115" s="170">
        <v>52</v>
      </c>
      <c r="C115" s="170">
        <v>51</v>
      </c>
      <c r="D115" s="210" t="s">
        <v>3341</v>
      </c>
      <c r="E115" s="177"/>
      <c r="F115" s="172" t="s">
        <v>1843</v>
      </c>
      <c r="G115" s="172"/>
      <c r="H115" s="172"/>
    </row>
    <row r="116" spans="1:8" ht="14.25">
      <c r="A116" s="170">
        <v>65</v>
      </c>
      <c r="B116" s="170">
        <v>52</v>
      </c>
      <c r="C116" s="170">
        <v>53</v>
      </c>
      <c r="D116" s="210" t="s">
        <v>3339</v>
      </c>
      <c r="E116" s="177"/>
      <c r="F116" s="172" t="s">
        <v>1775</v>
      </c>
      <c r="G116" s="172"/>
      <c r="H116" s="172"/>
    </row>
    <row r="117" spans="1:8" ht="14.25">
      <c r="A117" s="170">
        <v>65</v>
      </c>
      <c r="B117" s="170">
        <v>52</v>
      </c>
      <c r="C117" s="170">
        <v>55</v>
      </c>
      <c r="D117" s="210" t="s">
        <v>3340</v>
      </c>
      <c r="E117" s="177"/>
      <c r="F117" s="172" t="s">
        <v>1844</v>
      </c>
      <c r="G117" s="172"/>
      <c r="H117" s="172"/>
    </row>
    <row r="118" spans="1:8" ht="14.25">
      <c r="A118" s="170">
        <v>65</v>
      </c>
      <c r="B118" s="170">
        <v>52</v>
      </c>
      <c r="C118" s="170">
        <v>57</v>
      </c>
      <c r="D118" s="210" t="s">
        <v>3337</v>
      </c>
      <c r="E118" s="177"/>
      <c r="F118" s="172" t="s">
        <v>1815</v>
      </c>
      <c r="G118" s="172"/>
      <c r="H118" s="172"/>
    </row>
    <row r="119" spans="1:8" ht="14.25">
      <c r="A119" s="170">
        <v>65</v>
      </c>
      <c r="B119" s="170">
        <v>52</v>
      </c>
      <c r="C119" s="170">
        <v>59</v>
      </c>
      <c r="D119" s="210" t="s">
        <v>3338</v>
      </c>
      <c r="E119" s="177"/>
      <c r="F119" s="172" t="s">
        <v>1845</v>
      </c>
      <c r="G119" s="172"/>
      <c r="H119" s="172"/>
    </row>
    <row r="120" spans="1:8" ht="14.25">
      <c r="A120" s="169">
        <v>65</v>
      </c>
      <c r="B120" s="169">
        <v>55</v>
      </c>
      <c r="C120" s="169"/>
      <c r="D120" s="195" t="s">
        <v>982</v>
      </c>
      <c r="E120" s="175" t="s">
        <v>77</v>
      </c>
      <c r="F120" s="172"/>
      <c r="G120" s="172">
        <v>6</v>
      </c>
      <c r="H120" s="172"/>
    </row>
    <row r="121" spans="1:8" ht="14.25" customHeight="1">
      <c r="A121" s="170">
        <v>65</v>
      </c>
      <c r="B121" s="170">
        <v>55</v>
      </c>
      <c r="C121" s="170">
        <v>51</v>
      </c>
      <c r="D121" s="210" t="s">
        <v>3342</v>
      </c>
      <c r="E121" s="177"/>
      <c r="F121" s="172"/>
      <c r="G121" s="172"/>
      <c r="H121" s="172"/>
    </row>
    <row r="122" spans="1:8" ht="14.25">
      <c r="A122" s="170">
        <v>65</v>
      </c>
      <c r="B122" s="170">
        <v>55</v>
      </c>
      <c r="C122" s="170">
        <v>53</v>
      </c>
      <c r="D122" s="210" t="s">
        <v>3343</v>
      </c>
      <c r="E122" s="177"/>
      <c r="F122" s="172"/>
      <c r="G122" s="172"/>
      <c r="H122" s="172"/>
    </row>
    <row r="123" spans="1:8" ht="14.25">
      <c r="A123" s="170">
        <v>65</v>
      </c>
      <c r="B123" s="170">
        <v>55</v>
      </c>
      <c r="C123" s="170">
        <v>55</v>
      </c>
      <c r="D123" s="210" t="s">
        <v>3271</v>
      </c>
      <c r="E123" s="177"/>
      <c r="F123" s="172" t="s">
        <v>1846</v>
      </c>
      <c r="G123" s="172"/>
      <c r="H123" s="172"/>
    </row>
    <row r="124" spans="1:8" ht="14.25">
      <c r="A124" s="170">
        <v>65</v>
      </c>
      <c r="B124" s="170">
        <v>55</v>
      </c>
      <c r="C124" s="170">
        <v>57</v>
      </c>
      <c r="D124" s="210" t="s">
        <v>3346</v>
      </c>
      <c r="E124" s="177"/>
      <c r="F124" s="172" t="s">
        <v>1782</v>
      </c>
      <c r="G124" s="172"/>
      <c r="H124" s="172"/>
    </row>
    <row r="125" spans="1:8" ht="14.25">
      <c r="A125" s="170">
        <v>65</v>
      </c>
      <c r="B125" s="170">
        <v>55</v>
      </c>
      <c r="C125" s="170">
        <v>59</v>
      </c>
      <c r="D125" s="210" t="s">
        <v>3345</v>
      </c>
      <c r="E125" s="177"/>
      <c r="F125" s="172" t="s">
        <v>1800</v>
      </c>
      <c r="G125" s="172"/>
      <c r="H125" s="172"/>
    </row>
    <row r="126" spans="1:8" ht="14.25">
      <c r="A126" s="170">
        <v>65</v>
      </c>
      <c r="B126" s="170">
        <v>55</v>
      </c>
      <c r="C126" s="170">
        <v>61</v>
      </c>
      <c r="D126" s="210" t="s">
        <v>3344</v>
      </c>
      <c r="E126" s="177"/>
      <c r="F126" s="172" t="s">
        <v>1847</v>
      </c>
      <c r="G126" s="172"/>
      <c r="H126" s="172"/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57" footer="0.47"/>
  <pageSetup horizontalDpi="600" verticalDpi="600" orientation="portrait" paperSize="9" r:id="rId2"/>
  <headerFooter>
    <oddFooter>&amp;R&amp;P</oddFooter>
  </headerFooter>
  <rowBreaks count="2" manualBreakCount="2">
    <brk id="51" max="4" man="1"/>
    <brk id="100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L107"/>
  <sheetViews>
    <sheetView zoomScaleSheetLayoutView="85" workbookViewId="0" topLeftCell="A1">
      <selection activeCell="A1" sqref="A1:IV7"/>
    </sheetView>
  </sheetViews>
  <sheetFormatPr defaultColWidth="9.140625" defaultRowHeight="12.75"/>
  <cols>
    <col min="1" max="3" width="9.7109375" style="179" customWidth="1"/>
    <col min="4" max="5" width="26.7109375" style="171" customWidth="1"/>
    <col min="6" max="6" width="28.140625" style="171" hidden="1" customWidth="1"/>
    <col min="7" max="8" width="9.140625" style="171" hidden="1" customWidth="1"/>
    <col min="9" max="9" width="2.00390625" style="171" hidden="1" customWidth="1"/>
    <col min="10" max="10" width="25.00390625" style="171" hidden="1" customWidth="1"/>
    <col min="11" max="12" width="9.140625" style="171" customWidth="1"/>
    <col min="13" max="16384" width="9.140625" style="171" customWidth="1"/>
  </cols>
  <sheetData>
    <row r="1" spans="4:5" ht="18.75" customHeight="1">
      <c r="D1" s="289" t="s">
        <v>4086</v>
      </c>
      <c r="E1" s="289"/>
    </row>
    <row r="2" spans="4:5" ht="18.75" customHeight="1">
      <c r="D2" s="289"/>
      <c r="E2" s="289"/>
    </row>
    <row r="3" spans="4:5" ht="13.5" customHeight="1">
      <c r="D3" s="184"/>
      <c r="E3" s="184"/>
    </row>
    <row r="4" spans="1:9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ht="8.25" customHeight="1" thickBot="1">
      <c r="A5" s="288"/>
      <c r="B5" s="288"/>
      <c r="C5" s="288"/>
      <c r="D5" s="288"/>
      <c r="E5" s="288"/>
      <c r="F5" s="166"/>
      <c r="G5" s="166"/>
      <c r="H5" s="166"/>
      <c r="I5" s="166"/>
    </row>
    <row r="6" spans="1:5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180">
        <v>83</v>
      </c>
      <c r="B8" s="180"/>
      <c r="C8" s="180"/>
      <c r="D8" s="181" t="s">
        <v>1377</v>
      </c>
      <c r="E8" s="182" t="s">
        <v>2658</v>
      </c>
      <c r="F8" s="194">
        <v>2</v>
      </c>
      <c r="G8" s="172" t="s">
        <v>1758</v>
      </c>
      <c r="H8" s="173">
        <f>H9+H19+H25+H30+H36+H41+H49+H54+H65+H75+H82+H89+H98</f>
        <v>86</v>
      </c>
    </row>
    <row r="9" spans="1:8" ht="14.25">
      <c r="A9" s="169">
        <v>83</v>
      </c>
      <c r="B9" s="174">
        <v>1</v>
      </c>
      <c r="C9" s="169"/>
      <c r="D9" s="195" t="s">
        <v>1231</v>
      </c>
      <c r="E9" s="175" t="s">
        <v>1232</v>
      </c>
      <c r="F9" s="172"/>
      <c r="G9" s="172"/>
      <c r="H9" s="172">
        <v>9</v>
      </c>
    </row>
    <row r="10" spans="1:8" ht="14.25">
      <c r="A10" s="170">
        <v>83</v>
      </c>
      <c r="B10" s="176">
        <v>1</v>
      </c>
      <c r="C10" s="170">
        <v>51</v>
      </c>
      <c r="D10" s="213" t="s">
        <v>3995</v>
      </c>
      <c r="E10" s="177"/>
      <c r="F10" s="172" t="s">
        <v>1849</v>
      </c>
      <c r="G10" s="172"/>
      <c r="H10" s="172"/>
    </row>
    <row r="11" spans="1:8" ht="14.25">
      <c r="A11" s="170">
        <v>83</v>
      </c>
      <c r="B11" s="176">
        <v>1</v>
      </c>
      <c r="C11" s="170">
        <v>53</v>
      </c>
      <c r="D11" s="213" t="s">
        <v>3996</v>
      </c>
      <c r="E11" s="177"/>
      <c r="F11" s="172" t="s">
        <v>1848</v>
      </c>
      <c r="G11" s="172"/>
      <c r="H11" s="172"/>
    </row>
    <row r="12" spans="1:8" ht="14.25">
      <c r="A12" s="170">
        <v>83</v>
      </c>
      <c r="B12" s="176">
        <v>1</v>
      </c>
      <c r="C12" s="170">
        <v>55</v>
      </c>
      <c r="D12" s="213" t="s">
        <v>3997</v>
      </c>
      <c r="E12" s="177"/>
      <c r="F12" s="172" t="s">
        <v>1850</v>
      </c>
      <c r="G12" s="172"/>
      <c r="H12" s="172"/>
    </row>
    <row r="13" spans="1:8" ht="14.25">
      <c r="A13" s="170">
        <v>83</v>
      </c>
      <c r="B13" s="176">
        <v>1</v>
      </c>
      <c r="C13" s="170">
        <v>57</v>
      </c>
      <c r="D13" s="213" t="s">
        <v>3998</v>
      </c>
      <c r="E13" s="177"/>
      <c r="F13" s="172" t="s">
        <v>1851</v>
      </c>
      <c r="G13" s="172"/>
      <c r="H13" s="172"/>
    </row>
    <row r="14" spans="1:8" ht="14.25">
      <c r="A14" s="170">
        <v>83</v>
      </c>
      <c r="B14" s="176">
        <v>1</v>
      </c>
      <c r="C14" s="170">
        <v>59</v>
      </c>
      <c r="D14" s="213" t="s">
        <v>3999</v>
      </c>
      <c r="E14" s="177"/>
      <c r="F14" s="172" t="s">
        <v>1852</v>
      </c>
      <c r="G14" s="172"/>
      <c r="H14" s="172"/>
    </row>
    <row r="15" spans="1:8" ht="14.25">
      <c r="A15" s="170">
        <v>83</v>
      </c>
      <c r="B15" s="176">
        <v>1</v>
      </c>
      <c r="C15" s="170">
        <v>61</v>
      </c>
      <c r="D15" s="213" t="s">
        <v>4000</v>
      </c>
      <c r="E15" s="177"/>
      <c r="F15" s="172" t="s">
        <v>1853</v>
      </c>
      <c r="G15" s="172"/>
      <c r="H15" s="172"/>
    </row>
    <row r="16" spans="1:8" ht="14.25">
      <c r="A16" s="170">
        <v>83</v>
      </c>
      <c r="B16" s="176">
        <v>1</v>
      </c>
      <c r="C16" s="170">
        <v>63</v>
      </c>
      <c r="D16" s="213" t="s">
        <v>4001</v>
      </c>
      <c r="E16" s="177"/>
      <c r="F16" s="172" t="s">
        <v>1854</v>
      </c>
      <c r="G16" s="172"/>
      <c r="H16" s="172"/>
    </row>
    <row r="17" spans="1:8" ht="14.25">
      <c r="A17" s="170">
        <v>83</v>
      </c>
      <c r="B17" s="176">
        <v>1</v>
      </c>
      <c r="C17" s="170">
        <v>65</v>
      </c>
      <c r="D17" s="213" t="s">
        <v>4002</v>
      </c>
      <c r="E17" s="177"/>
      <c r="F17" s="172" t="s">
        <v>1855</v>
      </c>
      <c r="G17" s="172"/>
      <c r="H17" s="172"/>
    </row>
    <row r="18" spans="1:8" ht="14.25">
      <c r="A18" s="170">
        <v>83</v>
      </c>
      <c r="B18" s="176">
        <v>1</v>
      </c>
      <c r="C18" s="170">
        <v>67</v>
      </c>
      <c r="D18" s="213" t="s">
        <v>4003</v>
      </c>
      <c r="E18" s="177"/>
      <c r="F18" s="172" t="s">
        <v>1856</v>
      </c>
      <c r="G18" s="172"/>
      <c r="H18" s="172"/>
    </row>
    <row r="19" spans="1:8" ht="14.25">
      <c r="A19" s="169">
        <v>83</v>
      </c>
      <c r="B19" s="174">
        <v>4</v>
      </c>
      <c r="C19" s="169"/>
      <c r="D19" s="195" t="s">
        <v>1242</v>
      </c>
      <c r="E19" s="175" t="s">
        <v>827</v>
      </c>
      <c r="F19" s="194">
        <v>1</v>
      </c>
      <c r="G19" s="172">
        <v>2007</v>
      </c>
      <c r="H19" s="172">
        <v>5</v>
      </c>
    </row>
    <row r="20" spans="1:8" ht="14.25">
      <c r="A20" s="170">
        <v>83</v>
      </c>
      <c r="B20" s="176">
        <v>4</v>
      </c>
      <c r="C20" s="170">
        <v>51</v>
      </c>
      <c r="D20" s="213" t="s">
        <v>4004</v>
      </c>
      <c r="E20" s="177"/>
      <c r="F20" s="196" t="s">
        <v>2534</v>
      </c>
      <c r="G20" s="172"/>
      <c r="H20" s="172"/>
    </row>
    <row r="21" spans="1:8" ht="14.25">
      <c r="A21" s="170">
        <v>83</v>
      </c>
      <c r="B21" s="176">
        <v>4</v>
      </c>
      <c r="C21" s="170">
        <v>53</v>
      </c>
      <c r="D21" s="213" t="s">
        <v>4005</v>
      </c>
      <c r="E21" s="177"/>
      <c r="F21" s="196" t="s">
        <v>2535</v>
      </c>
      <c r="G21" s="172"/>
      <c r="H21" s="172"/>
    </row>
    <row r="22" spans="1:8" ht="14.25">
      <c r="A22" s="170">
        <v>83</v>
      </c>
      <c r="B22" s="176">
        <v>4</v>
      </c>
      <c r="C22" s="170">
        <v>55</v>
      </c>
      <c r="D22" s="213" t="s">
        <v>4006</v>
      </c>
      <c r="E22" s="177"/>
      <c r="F22" s="196" t="s">
        <v>2536</v>
      </c>
      <c r="G22" s="172"/>
      <c r="H22" s="172"/>
    </row>
    <row r="23" spans="1:11" ht="14.25">
      <c r="A23" s="170">
        <v>83</v>
      </c>
      <c r="B23" s="176">
        <v>4</v>
      </c>
      <c r="C23" s="170">
        <v>57</v>
      </c>
      <c r="D23" s="213" t="s">
        <v>4029</v>
      </c>
      <c r="E23" s="177"/>
      <c r="F23" s="196" t="s">
        <v>2537</v>
      </c>
      <c r="G23" s="172"/>
      <c r="H23" s="172"/>
      <c r="K23" s="171" t="s">
        <v>4087</v>
      </c>
    </row>
    <row r="24" spans="1:8" ht="14.25">
      <c r="A24" s="170">
        <v>83</v>
      </c>
      <c r="B24" s="176">
        <v>4</v>
      </c>
      <c r="C24" s="170">
        <v>59</v>
      </c>
      <c r="D24" s="214" t="s">
        <v>4007</v>
      </c>
      <c r="E24" s="177"/>
      <c r="F24" s="196" t="s">
        <v>2538</v>
      </c>
      <c r="G24" s="172"/>
      <c r="H24" s="198"/>
    </row>
    <row r="25" spans="1:8" ht="14.25">
      <c r="A25" s="169">
        <v>83</v>
      </c>
      <c r="B25" s="174">
        <v>7</v>
      </c>
      <c r="C25" s="169"/>
      <c r="D25" s="195" t="s">
        <v>1243</v>
      </c>
      <c r="E25" s="175" t="s">
        <v>735</v>
      </c>
      <c r="F25" s="172"/>
      <c r="G25" s="172"/>
      <c r="H25" s="172">
        <v>4</v>
      </c>
    </row>
    <row r="26" spans="1:8" ht="14.25">
      <c r="A26" s="170">
        <v>83</v>
      </c>
      <c r="B26" s="176">
        <v>7</v>
      </c>
      <c r="C26" s="170">
        <v>51</v>
      </c>
      <c r="D26" s="213" t="s">
        <v>4008</v>
      </c>
      <c r="E26" s="177"/>
      <c r="F26" s="172" t="s">
        <v>1858</v>
      </c>
      <c r="G26" s="172"/>
      <c r="H26" s="172"/>
    </row>
    <row r="27" spans="1:8" ht="14.25">
      <c r="A27" s="170">
        <v>83</v>
      </c>
      <c r="B27" s="176">
        <v>7</v>
      </c>
      <c r="C27" s="170">
        <v>53</v>
      </c>
      <c r="D27" s="213" t="s">
        <v>4009</v>
      </c>
      <c r="E27" s="177"/>
      <c r="F27" s="172" t="s">
        <v>1774</v>
      </c>
      <c r="G27" s="172"/>
      <c r="H27" s="172"/>
    </row>
    <row r="28" spans="1:8" ht="14.25">
      <c r="A28" s="170">
        <v>83</v>
      </c>
      <c r="B28" s="176">
        <v>7</v>
      </c>
      <c r="C28" s="170">
        <v>55</v>
      </c>
      <c r="D28" s="213" t="s">
        <v>4010</v>
      </c>
      <c r="E28" s="177"/>
      <c r="F28" s="172" t="s">
        <v>1859</v>
      </c>
      <c r="G28" s="172"/>
      <c r="H28" s="172"/>
    </row>
    <row r="29" spans="1:11" ht="14.25">
      <c r="A29" s="170">
        <v>83</v>
      </c>
      <c r="B29" s="176">
        <v>7</v>
      </c>
      <c r="C29" s="170">
        <v>57</v>
      </c>
      <c r="D29" s="213" t="s">
        <v>4088</v>
      </c>
      <c r="E29" s="177"/>
      <c r="F29" s="172" t="s">
        <v>1860</v>
      </c>
      <c r="G29" s="172"/>
      <c r="H29" s="172"/>
      <c r="K29" s="171" t="s">
        <v>4087</v>
      </c>
    </row>
    <row r="30" spans="1:8" ht="14.25">
      <c r="A30" s="169">
        <v>83</v>
      </c>
      <c r="B30" s="169">
        <v>10</v>
      </c>
      <c r="C30" s="169"/>
      <c r="D30" s="195" t="s">
        <v>748</v>
      </c>
      <c r="E30" s="175" t="s">
        <v>827</v>
      </c>
      <c r="F30" s="172"/>
      <c r="G30" s="172"/>
      <c r="H30" s="172">
        <v>5</v>
      </c>
    </row>
    <row r="31" spans="1:8" ht="14.25">
      <c r="A31" s="170">
        <v>83</v>
      </c>
      <c r="B31" s="170">
        <v>10</v>
      </c>
      <c r="C31" s="170">
        <v>51</v>
      </c>
      <c r="D31" s="213" t="s">
        <v>4011</v>
      </c>
      <c r="E31" s="177"/>
      <c r="F31" s="172" t="s">
        <v>1861</v>
      </c>
      <c r="G31" s="172"/>
      <c r="H31" s="172"/>
    </row>
    <row r="32" spans="1:8" ht="14.25">
      <c r="A32" s="170">
        <v>83</v>
      </c>
      <c r="B32" s="170">
        <v>10</v>
      </c>
      <c r="C32" s="170">
        <v>53</v>
      </c>
      <c r="D32" s="213" t="s">
        <v>4012</v>
      </c>
      <c r="E32" s="177"/>
      <c r="F32" s="172" t="s">
        <v>1862</v>
      </c>
      <c r="G32" s="172"/>
      <c r="H32" s="172"/>
    </row>
    <row r="33" spans="1:8" ht="14.25">
      <c r="A33" s="170">
        <v>83</v>
      </c>
      <c r="B33" s="170">
        <v>10</v>
      </c>
      <c r="C33" s="170">
        <v>55</v>
      </c>
      <c r="D33" s="213" t="s">
        <v>4013</v>
      </c>
      <c r="E33" s="177"/>
      <c r="F33" s="172" t="s">
        <v>1863</v>
      </c>
      <c r="G33" s="172"/>
      <c r="H33" s="172"/>
    </row>
    <row r="34" spans="1:8" ht="14.25">
      <c r="A34" s="170">
        <v>83</v>
      </c>
      <c r="B34" s="170">
        <v>10</v>
      </c>
      <c r="C34" s="170">
        <v>57</v>
      </c>
      <c r="D34" s="213" t="s">
        <v>4089</v>
      </c>
      <c r="E34" s="177"/>
      <c r="F34" s="172" t="s">
        <v>1865</v>
      </c>
      <c r="G34" s="172"/>
      <c r="H34" s="172"/>
    </row>
    <row r="35" spans="1:11" ht="14.25">
      <c r="A35" s="170">
        <v>83</v>
      </c>
      <c r="B35" s="170">
        <v>10</v>
      </c>
      <c r="C35" s="170">
        <v>59</v>
      </c>
      <c r="D35" s="213" t="s">
        <v>4090</v>
      </c>
      <c r="E35" s="177"/>
      <c r="F35" s="172" t="s">
        <v>1864</v>
      </c>
      <c r="G35" s="172"/>
      <c r="H35" s="172"/>
      <c r="K35" s="171" t="s">
        <v>4091</v>
      </c>
    </row>
    <row r="36" spans="1:8" ht="14.25">
      <c r="A36" s="169">
        <v>83</v>
      </c>
      <c r="B36" s="169">
        <v>13</v>
      </c>
      <c r="C36" s="169"/>
      <c r="D36" s="195" t="s">
        <v>751</v>
      </c>
      <c r="E36" s="175" t="s">
        <v>735</v>
      </c>
      <c r="F36" s="172"/>
      <c r="G36" s="172"/>
      <c r="H36" s="172">
        <v>4</v>
      </c>
    </row>
    <row r="37" spans="1:8" ht="14.25">
      <c r="A37" s="170">
        <v>83</v>
      </c>
      <c r="B37" s="170">
        <v>13</v>
      </c>
      <c r="C37" s="170">
        <v>51</v>
      </c>
      <c r="D37" s="213" t="s">
        <v>4014</v>
      </c>
      <c r="E37" s="177"/>
      <c r="F37" s="172" t="s">
        <v>1866</v>
      </c>
      <c r="G37" s="172"/>
      <c r="H37" s="172"/>
    </row>
    <row r="38" spans="1:8" ht="14.25">
      <c r="A38" s="170">
        <v>83</v>
      </c>
      <c r="B38" s="170">
        <v>13</v>
      </c>
      <c r="C38" s="170">
        <v>53</v>
      </c>
      <c r="D38" s="213" t="s">
        <v>4015</v>
      </c>
      <c r="E38" s="177"/>
      <c r="F38" s="172" t="s">
        <v>1867</v>
      </c>
      <c r="G38" s="172"/>
      <c r="H38" s="172"/>
    </row>
    <row r="39" spans="1:8" ht="14.25">
      <c r="A39" s="170">
        <v>83</v>
      </c>
      <c r="B39" s="170">
        <v>13</v>
      </c>
      <c r="C39" s="170">
        <v>55</v>
      </c>
      <c r="D39" s="213" t="s">
        <v>4016</v>
      </c>
      <c r="E39" s="177"/>
      <c r="F39" s="172" t="s">
        <v>1868</v>
      </c>
      <c r="G39" s="172"/>
      <c r="H39" s="172"/>
    </row>
    <row r="40" spans="1:11" ht="14.25">
      <c r="A40" s="170">
        <v>83</v>
      </c>
      <c r="B40" s="170">
        <v>13</v>
      </c>
      <c r="C40" s="170">
        <v>57</v>
      </c>
      <c r="D40" s="213" t="s">
        <v>4092</v>
      </c>
      <c r="E40" s="177"/>
      <c r="F40" s="172" t="s">
        <v>1869</v>
      </c>
      <c r="G40" s="172"/>
      <c r="H40" s="172"/>
      <c r="K40" s="171" t="s">
        <v>4087</v>
      </c>
    </row>
    <row r="41" spans="1:8" ht="14.25">
      <c r="A41" s="169">
        <v>83</v>
      </c>
      <c r="B41" s="169">
        <v>16</v>
      </c>
      <c r="C41" s="169"/>
      <c r="D41" s="195" t="s">
        <v>1244</v>
      </c>
      <c r="E41" s="175" t="s">
        <v>813</v>
      </c>
      <c r="F41" s="172"/>
      <c r="G41" s="172"/>
      <c r="H41" s="172">
        <v>7</v>
      </c>
    </row>
    <row r="42" spans="1:8" ht="14.25">
      <c r="A42" s="170">
        <v>83</v>
      </c>
      <c r="B42" s="170">
        <v>16</v>
      </c>
      <c r="C42" s="170">
        <v>51</v>
      </c>
      <c r="D42" s="213" t="s">
        <v>4017</v>
      </c>
      <c r="E42" s="177"/>
      <c r="F42" s="172" t="s">
        <v>1870</v>
      </c>
      <c r="G42" s="172"/>
      <c r="H42" s="172"/>
    </row>
    <row r="43" spans="1:8" ht="14.25">
      <c r="A43" s="170">
        <v>83</v>
      </c>
      <c r="B43" s="170">
        <v>16</v>
      </c>
      <c r="C43" s="170">
        <v>53</v>
      </c>
      <c r="D43" s="213" t="s">
        <v>4018</v>
      </c>
      <c r="E43" s="177"/>
      <c r="F43" s="172" t="s">
        <v>1871</v>
      </c>
      <c r="G43" s="172"/>
      <c r="H43" s="172"/>
    </row>
    <row r="44" spans="1:8" ht="14.25">
      <c r="A44" s="170">
        <v>83</v>
      </c>
      <c r="B44" s="170">
        <v>16</v>
      </c>
      <c r="C44" s="170">
        <v>55</v>
      </c>
      <c r="D44" s="213" t="s">
        <v>4019</v>
      </c>
      <c r="E44" s="177"/>
      <c r="F44" s="172" t="s">
        <v>1872</v>
      </c>
      <c r="G44" s="172"/>
      <c r="H44" s="172"/>
    </row>
    <row r="45" spans="1:11" ht="14.25">
      <c r="A45" s="170">
        <v>83</v>
      </c>
      <c r="B45" s="170">
        <v>16</v>
      </c>
      <c r="C45" s="170">
        <v>57</v>
      </c>
      <c r="D45" s="213" t="s">
        <v>4093</v>
      </c>
      <c r="E45" s="177"/>
      <c r="F45" s="172" t="s">
        <v>1873</v>
      </c>
      <c r="G45" s="172"/>
      <c r="H45" s="172"/>
      <c r="K45" s="171" t="s">
        <v>4094</v>
      </c>
    </row>
    <row r="46" spans="1:8" ht="14.25">
      <c r="A46" s="170">
        <v>83</v>
      </c>
      <c r="B46" s="170">
        <v>16</v>
      </c>
      <c r="C46" s="170">
        <v>59</v>
      </c>
      <c r="D46" s="213" t="s">
        <v>4020</v>
      </c>
      <c r="E46" s="177"/>
      <c r="F46" s="172" t="s">
        <v>1841</v>
      </c>
      <c r="G46" s="172"/>
      <c r="H46" s="172"/>
    </row>
    <row r="47" spans="1:8" ht="14.25">
      <c r="A47" s="170">
        <v>83</v>
      </c>
      <c r="B47" s="170">
        <v>16</v>
      </c>
      <c r="C47" s="170">
        <v>61</v>
      </c>
      <c r="D47" s="213" t="s">
        <v>4021</v>
      </c>
      <c r="E47" s="177"/>
      <c r="F47" s="172" t="s">
        <v>1874</v>
      </c>
      <c r="G47" s="172"/>
      <c r="H47" s="172"/>
    </row>
    <row r="48" spans="1:8" ht="14.25">
      <c r="A48" s="170">
        <v>83</v>
      </c>
      <c r="B48" s="170">
        <v>16</v>
      </c>
      <c r="C48" s="170">
        <v>63</v>
      </c>
      <c r="D48" s="213" t="s">
        <v>4022</v>
      </c>
      <c r="E48" s="177"/>
      <c r="F48" s="172" t="s">
        <v>1875</v>
      </c>
      <c r="G48" s="172"/>
      <c r="H48" s="172"/>
    </row>
    <row r="49" spans="1:8" ht="14.25">
      <c r="A49" s="169">
        <v>83</v>
      </c>
      <c r="B49" s="169">
        <v>19</v>
      </c>
      <c r="C49" s="169"/>
      <c r="D49" s="195" t="s">
        <v>1245</v>
      </c>
      <c r="E49" s="175" t="s">
        <v>735</v>
      </c>
      <c r="F49" s="172"/>
      <c r="G49" s="172"/>
      <c r="H49" s="172">
        <v>4</v>
      </c>
    </row>
    <row r="50" spans="1:11" ht="14.25">
      <c r="A50" s="170">
        <v>83</v>
      </c>
      <c r="B50" s="170">
        <v>19</v>
      </c>
      <c r="C50" s="170">
        <v>51</v>
      </c>
      <c r="D50" s="213" t="s">
        <v>4023</v>
      </c>
      <c r="E50" s="177"/>
      <c r="F50" s="172" t="s">
        <v>1876</v>
      </c>
      <c r="G50" s="172"/>
      <c r="H50" s="172"/>
      <c r="J50" s="196" t="s">
        <v>2663</v>
      </c>
      <c r="K50" s="290" t="s">
        <v>2691</v>
      </c>
    </row>
    <row r="51" spans="1:11" ht="14.25">
      <c r="A51" s="170">
        <v>83</v>
      </c>
      <c r="B51" s="170">
        <v>19</v>
      </c>
      <c r="C51" s="170">
        <v>53</v>
      </c>
      <c r="D51" s="213" t="s">
        <v>4024</v>
      </c>
      <c r="E51" s="177"/>
      <c r="F51" s="172" t="s">
        <v>1877</v>
      </c>
      <c r="G51" s="172"/>
      <c r="H51" s="172"/>
      <c r="J51" s="196" t="s">
        <v>2664</v>
      </c>
      <c r="K51" s="290"/>
    </row>
    <row r="52" spans="1:11" ht="14.25">
      <c r="A52" s="170">
        <v>83</v>
      </c>
      <c r="B52" s="170">
        <v>19</v>
      </c>
      <c r="C52" s="170">
        <v>55</v>
      </c>
      <c r="D52" s="213" t="s">
        <v>4025</v>
      </c>
      <c r="E52" s="177"/>
      <c r="F52" s="172" t="s">
        <v>1878</v>
      </c>
      <c r="G52" s="172"/>
      <c r="H52" s="172"/>
      <c r="J52" s="196" t="s">
        <v>2665</v>
      </c>
      <c r="K52" s="290"/>
    </row>
    <row r="53" spans="1:12" ht="14.25">
      <c r="A53" s="170">
        <v>83</v>
      </c>
      <c r="B53" s="170">
        <v>19</v>
      </c>
      <c r="C53" s="170">
        <v>57</v>
      </c>
      <c r="D53" s="213" t="s">
        <v>4095</v>
      </c>
      <c r="E53" s="177"/>
      <c r="F53" s="172" t="s">
        <v>1879</v>
      </c>
      <c r="G53" s="172"/>
      <c r="H53" s="172"/>
      <c r="J53" s="196" t="s">
        <v>2666</v>
      </c>
      <c r="K53" s="290"/>
      <c r="L53" s="171" t="s">
        <v>4096</v>
      </c>
    </row>
    <row r="54" spans="1:10" ht="14.25">
      <c r="A54" s="169">
        <v>83</v>
      </c>
      <c r="B54" s="169">
        <v>22</v>
      </c>
      <c r="C54" s="169"/>
      <c r="D54" s="195" t="s">
        <v>1246</v>
      </c>
      <c r="E54" s="175" t="s">
        <v>1247</v>
      </c>
      <c r="F54" s="172"/>
      <c r="G54" s="172"/>
      <c r="H54" s="172">
        <v>10</v>
      </c>
      <c r="J54" s="199"/>
    </row>
    <row r="55" spans="1:10" ht="14.25">
      <c r="A55" s="170">
        <v>83</v>
      </c>
      <c r="B55" s="170">
        <v>22</v>
      </c>
      <c r="C55" s="170">
        <v>51</v>
      </c>
      <c r="D55" s="213" t="s">
        <v>4026</v>
      </c>
      <c r="E55" s="177"/>
      <c r="F55" s="172" t="s">
        <v>1880</v>
      </c>
      <c r="G55" s="172"/>
      <c r="H55" s="172"/>
      <c r="J55" s="199"/>
    </row>
    <row r="56" spans="1:10" ht="14.25">
      <c r="A56" s="170">
        <v>83</v>
      </c>
      <c r="B56" s="170">
        <v>22</v>
      </c>
      <c r="C56" s="170">
        <v>53</v>
      </c>
      <c r="D56" s="213" t="s">
        <v>4027</v>
      </c>
      <c r="E56" s="177"/>
      <c r="F56" s="172" t="s">
        <v>1881</v>
      </c>
      <c r="G56" s="172"/>
      <c r="H56" s="172"/>
      <c r="J56" s="196" t="s">
        <v>2676</v>
      </c>
    </row>
    <row r="57" spans="1:10" ht="14.25">
      <c r="A57" s="170">
        <v>83</v>
      </c>
      <c r="B57" s="170">
        <v>22</v>
      </c>
      <c r="C57" s="170">
        <v>55</v>
      </c>
      <c r="D57" s="213" t="s">
        <v>4028</v>
      </c>
      <c r="E57" s="177"/>
      <c r="F57" s="172" t="s">
        <v>1882</v>
      </c>
      <c r="G57" s="172"/>
      <c r="H57" s="172"/>
      <c r="J57" s="199"/>
    </row>
    <row r="58" spans="1:10" ht="14.25">
      <c r="A58" s="170">
        <v>83</v>
      </c>
      <c r="B58" s="170">
        <v>22</v>
      </c>
      <c r="C58" s="170">
        <v>57</v>
      </c>
      <c r="D58" s="214" t="s">
        <v>4029</v>
      </c>
      <c r="E58" s="177"/>
      <c r="F58" s="172" t="s">
        <v>1883</v>
      </c>
      <c r="G58" s="172"/>
      <c r="H58" s="172"/>
      <c r="J58" s="199"/>
    </row>
    <row r="59" spans="1:10" ht="14.25" customHeight="1">
      <c r="A59" s="170">
        <v>83</v>
      </c>
      <c r="B59" s="170">
        <v>22</v>
      </c>
      <c r="C59" s="170">
        <v>59</v>
      </c>
      <c r="D59" s="214" t="s">
        <v>4030</v>
      </c>
      <c r="E59" s="177"/>
      <c r="F59" s="172" t="s">
        <v>1853</v>
      </c>
      <c r="G59" s="172"/>
      <c r="H59" s="172"/>
      <c r="J59" s="197" t="s">
        <v>2667</v>
      </c>
    </row>
    <row r="60" spans="1:10" ht="14.25">
      <c r="A60" s="170">
        <v>83</v>
      </c>
      <c r="B60" s="170">
        <v>22</v>
      </c>
      <c r="C60" s="170">
        <v>61</v>
      </c>
      <c r="D60" s="214" t="s">
        <v>4031</v>
      </c>
      <c r="E60" s="177"/>
      <c r="F60" s="172" t="s">
        <v>1784</v>
      </c>
      <c r="G60" s="172"/>
      <c r="H60" s="172"/>
      <c r="J60" s="199"/>
    </row>
    <row r="61" spans="1:10" ht="14.25">
      <c r="A61" s="170">
        <v>83</v>
      </c>
      <c r="B61" s="170">
        <v>22</v>
      </c>
      <c r="C61" s="170">
        <v>63</v>
      </c>
      <c r="D61" s="214" t="s">
        <v>4032</v>
      </c>
      <c r="E61" s="177"/>
      <c r="F61" s="172" t="s">
        <v>1884</v>
      </c>
      <c r="G61" s="172"/>
      <c r="H61" s="172"/>
      <c r="J61" s="199"/>
    </row>
    <row r="62" spans="1:10" ht="14.25">
      <c r="A62" s="170">
        <v>83</v>
      </c>
      <c r="B62" s="170">
        <v>22</v>
      </c>
      <c r="C62" s="170">
        <v>65</v>
      </c>
      <c r="D62" s="214" t="s">
        <v>4033</v>
      </c>
      <c r="E62" s="177"/>
      <c r="F62" s="172" t="s">
        <v>1885</v>
      </c>
      <c r="G62" s="172"/>
      <c r="H62" s="172"/>
      <c r="J62" s="199"/>
    </row>
    <row r="63" spans="1:11" ht="14.25">
      <c r="A63" s="170">
        <v>83</v>
      </c>
      <c r="B63" s="170">
        <v>22</v>
      </c>
      <c r="C63" s="170">
        <v>67</v>
      </c>
      <c r="D63" s="214" t="s">
        <v>4097</v>
      </c>
      <c r="E63" s="177"/>
      <c r="F63" s="172" t="s">
        <v>1886</v>
      </c>
      <c r="G63" s="172"/>
      <c r="H63" s="172"/>
      <c r="J63" s="197" t="s">
        <v>2668</v>
      </c>
      <c r="K63" s="171" t="s">
        <v>4087</v>
      </c>
    </row>
    <row r="64" spans="1:10" ht="14.25">
      <c r="A64" s="170">
        <v>83</v>
      </c>
      <c r="B64" s="170">
        <v>22</v>
      </c>
      <c r="C64" s="170">
        <v>69</v>
      </c>
      <c r="D64" s="214" t="s">
        <v>4034</v>
      </c>
      <c r="E64" s="177"/>
      <c r="F64" s="172" t="s">
        <v>1887</v>
      </c>
      <c r="G64" s="172"/>
      <c r="H64" s="172"/>
      <c r="J64" s="199"/>
    </row>
    <row r="65" spans="1:10" ht="14.25">
      <c r="A65" s="169">
        <v>83</v>
      </c>
      <c r="B65" s="169">
        <v>25</v>
      </c>
      <c r="C65" s="169"/>
      <c r="D65" s="195" t="s">
        <v>1249</v>
      </c>
      <c r="E65" s="175" t="s">
        <v>1232</v>
      </c>
      <c r="F65" s="172"/>
      <c r="G65" s="172"/>
      <c r="H65" s="172">
        <v>9</v>
      </c>
      <c r="J65" s="199"/>
    </row>
    <row r="66" spans="1:10" ht="14.25">
      <c r="A66" s="170">
        <v>83</v>
      </c>
      <c r="B66" s="170">
        <v>25</v>
      </c>
      <c r="C66" s="170">
        <v>51</v>
      </c>
      <c r="D66" s="213" t="s">
        <v>4035</v>
      </c>
      <c r="E66" s="177"/>
      <c r="F66" s="172" t="s">
        <v>1888</v>
      </c>
      <c r="G66" s="172"/>
      <c r="H66" s="172"/>
      <c r="J66" s="196" t="s">
        <v>2669</v>
      </c>
    </row>
    <row r="67" spans="1:10" ht="14.25">
      <c r="A67" s="170">
        <v>83</v>
      </c>
      <c r="B67" s="170">
        <v>25</v>
      </c>
      <c r="C67" s="170">
        <v>53</v>
      </c>
      <c r="D67" s="213" t="s">
        <v>4036</v>
      </c>
      <c r="E67" s="177"/>
      <c r="F67" s="172" t="s">
        <v>1889</v>
      </c>
      <c r="G67" s="172"/>
      <c r="H67" s="172"/>
      <c r="J67" s="196" t="s">
        <v>2670</v>
      </c>
    </row>
    <row r="68" spans="1:10" ht="14.25">
      <c r="A68" s="170">
        <v>83</v>
      </c>
      <c r="B68" s="170">
        <v>25</v>
      </c>
      <c r="C68" s="170">
        <v>55</v>
      </c>
      <c r="D68" s="213" t="s">
        <v>4037</v>
      </c>
      <c r="E68" s="177"/>
      <c r="F68" s="172" t="s">
        <v>1792</v>
      </c>
      <c r="G68" s="172"/>
      <c r="H68" s="172"/>
      <c r="J68" s="200" t="s">
        <v>2671</v>
      </c>
    </row>
    <row r="69" spans="1:10" ht="14.25">
      <c r="A69" s="170">
        <v>83</v>
      </c>
      <c r="B69" s="170">
        <v>25</v>
      </c>
      <c r="C69" s="170">
        <v>57</v>
      </c>
      <c r="D69" s="213" t="s">
        <v>4038</v>
      </c>
      <c r="E69" s="177"/>
      <c r="F69" s="172" t="s">
        <v>1890</v>
      </c>
      <c r="G69" s="172"/>
      <c r="H69" s="172"/>
      <c r="J69" s="199"/>
    </row>
    <row r="70" spans="1:10" ht="14.25">
      <c r="A70" s="170">
        <v>83</v>
      </c>
      <c r="B70" s="170">
        <v>25</v>
      </c>
      <c r="C70" s="170">
        <v>59</v>
      </c>
      <c r="D70" s="213" t="s">
        <v>4039</v>
      </c>
      <c r="E70" s="177"/>
      <c r="F70" s="172" t="s">
        <v>1891</v>
      </c>
      <c r="G70" s="172"/>
      <c r="H70" s="172"/>
      <c r="J70" s="201" t="s">
        <v>2672</v>
      </c>
    </row>
    <row r="71" spans="1:11" ht="14.25">
      <c r="A71" s="170">
        <v>83</v>
      </c>
      <c r="B71" s="170">
        <v>25</v>
      </c>
      <c r="C71" s="170">
        <v>61</v>
      </c>
      <c r="D71" s="213" t="s">
        <v>4098</v>
      </c>
      <c r="E71" s="177"/>
      <c r="F71" s="172" t="s">
        <v>1892</v>
      </c>
      <c r="G71" s="172"/>
      <c r="H71" s="172"/>
      <c r="J71" s="196" t="s">
        <v>2673</v>
      </c>
      <c r="K71" s="171" t="s">
        <v>4099</v>
      </c>
    </row>
    <row r="72" spans="1:10" ht="14.25">
      <c r="A72" s="170">
        <v>83</v>
      </c>
      <c r="B72" s="170">
        <v>25</v>
      </c>
      <c r="C72" s="170">
        <v>63</v>
      </c>
      <c r="D72" s="213" t="s">
        <v>4040</v>
      </c>
      <c r="E72" s="177"/>
      <c r="F72" s="172" t="s">
        <v>1893</v>
      </c>
      <c r="G72" s="172"/>
      <c r="H72" s="172"/>
      <c r="J72" s="200" t="s">
        <v>2674</v>
      </c>
    </row>
    <row r="73" spans="1:10" ht="14.25">
      <c r="A73" s="170">
        <v>83</v>
      </c>
      <c r="B73" s="170">
        <v>25</v>
      </c>
      <c r="C73" s="170">
        <v>65</v>
      </c>
      <c r="D73" s="213" t="s">
        <v>4041</v>
      </c>
      <c r="E73" s="177"/>
      <c r="F73" s="172" t="s">
        <v>1814</v>
      </c>
      <c r="G73" s="172"/>
      <c r="H73" s="172"/>
      <c r="J73" s="199"/>
    </row>
    <row r="74" spans="1:10" ht="14.25">
      <c r="A74" s="170">
        <v>83</v>
      </c>
      <c r="B74" s="170">
        <v>25</v>
      </c>
      <c r="C74" s="170">
        <v>67</v>
      </c>
      <c r="D74" s="213" t="s">
        <v>4042</v>
      </c>
      <c r="E74" s="177"/>
      <c r="F74" s="172"/>
      <c r="G74" s="172"/>
      <c r="H74" s="172"/>
      <c r="J74" s="199"/>
    </row>
    <row r="75" spans="1:8" ht="14.25">
      <c r="A75" s="169">
        <v>83</v>
      </c>
      <c r="B75" s="169">
        <v>28</v>
      </c>
      <c r="C75" s="169"/>
      <c r="D75" s="195" t="s">
        <v>1250</v>
      </c>
      <c r="E75" s="175" t="s">
        <v>849</v>
      </c>
      <c r="F75" s="194">
        <v>1</v>
      </c>
      <c r="G75" s="202">
        <v>2009</v>
      </c>
      <c r="H75" s="172">
        <v>6</v>
      </c>
    </row>
    <row r="76" spans="1:8" ht="14.25">
      <c r="A76" s="170">
        <v>83</v>
      </c>
      <c r="B76" s="170">
        <v>28</v>
      </c>
      <c r="C76" s="170">
        <v>51</v>
      </c>
      <c r="D76" s="213" t="s">
        <v>4043</v>
      </c>
      <c r="E76" s="177"/>
      <c r="F76" s="172" t="s">
        <v>1792</v>
      </c>
      <c r="G76" s="172"/>
      <c r="H76" s="172"/>
    </row>
    <row r="77" spans="1:8" ht="14.25">
      <c r="A77" s="170">
        <v>83</v>
      </c>
      <c r="B77" s="170">
        <v>28</v>
      </c>
      <c r="C77" s="170">
        <v>53</v>
      </c>
      <c r="D77" s="213" t="s">
        <v>4044</v>
      </c>
      <c r="E77" s="177"/>
      <c r="F77" s="172" t="s">
        <v>1894</v>
      </c>
      <c r="G77" s="172"/>
      <c r="H77" s="172"/>
    </row>
    <row r="78" spans="1:8" ht="14.25">
      <c r="A78" s="170">
        <v>83</v>
      </c>
      <c r="B78" s="170">
        <v>28</v>
      </c>
      <c r="C78" s="170">
        <v>55</v>
      </c>
      <c r="D78" s="213" t="s">
        <v>4045</v>
      </c>
      <c r="E78" s="177"/>
      <c r="F78" s="172" t="s">
        <v>1895</v>
      </c>
      <c r="G78" s="172"/>
      <c r="H78" s="172"/>
    </row>
    <row r="79" spans="1:8" ht="14.25">
      <c r="A79" s="170">
        <v>83</v>
      </c>
      <c r="B79" s="170">
        <v>28</v>
      </c>
      <c r="C79" s="170">
        <v>57</v>
      </c>
      <c r="D79" s="213" t="s">
        <v>4046</v>
      </c>
      <c r="E79" s="177"/>
      <c r="F79" s="172" t="s">
        <v>1896</v>
      </c>
      <c r="G79" s="172"/>
      <c r="H79" s="172"/>
    </row>
    <row r="80" spans="1:11" ht="14.25">
      <c r="A80" s="170">
        <v>83</v>
      </c>
      <c r="B80" s="170">
        <v>28</v>
      </c>
      <c r="C80" s="170">
        <v>59</v>
      </c>
      <c r="D80" s="213" t="s">
        <v>4100</v>
      </c>
      <c r="E80" s="177"/>
      <c r="F80" s="172" t="s">
        <v>1897</v>
      </c>
      <c r="G80" s="172"/>
      <c r="H80" s="172"/>
      <c r="K80" s="171" t="s">
        <v>4094</v>
      </c>
    </row>
    <row r="81" spans="1:8" ht="14.25">
      <c r="A81" s="170">
        <v>83</v>
      </c>
      <c r="B81" s="170">
        <v>28</v>
      </c>
      <c r="C81" s="170">
        <v>61</v>
      </c>
      <c r="D81" s="214" t="s">
        <v>4047</v>
      </c>
      <c r="E81" s="177"/>
      <c r="F81" s="172" t="s">
        <v>1898</v>
      </c>
      <c r="G81" s="172"/>
      <c r="H81" s="203"/>
    </row>
    <row r="82" spans="1:8" ht="14.25">
      <c r="A82" s="169">
        <v>83</v>
      </c>
      <c r="B82" s="169">
        <v>31</v>
      </c>
      <c r="C82" s="169"/>
      <c r="D82" s="195" t="s">
        <v>1251</v>
      </c>
      <c r="E82" s="175" t="s">
        <v>849</v>
      </c>
      <c r="F82" s="172"/>
      <c r="G82" s="172"/>
      <c r="H82" s="172">
        <v>6</v>
      </c>
    </row>
    <row r="83" spans="1:8" ht="14.25">
      <c r="A83" s="170">
        <v>83</v>
      </c>
      <c r="B83" s="170">
        <v>31</v>
      </c>
      <c r="C83" s="170">
        <v>51</v>
      </c>
      <c r="D83" s="213" t="s">
        <v>4048</v>
      </c>
      <c r="E83" s="177"/>
      <c r="F83" s="172" t="s">
        <v>1899</v>
      </c>
      <c r="G83" s="172"/>
      <c r="H83" s="172"/>
    </row>
    <row r="84" spans="1:8" ht="14.25">
      <c r="A84" s="170">
        <v>83</v>
      </c>
      <c r="B84" s="170">
        <v>31</v>
      </c>
      <c r="C84" s="170">
        <v>53</v>
      </c>
      <c r="D84" s="213" t="s">
        <v>4049</v>
      </c>
      <c r="E84" s="177"/>
      <c r="F84" s="172" t="s">
        <v>1900</v>
      </c>
      <c r="G84" s="172"/>
      <c r="H84" s="172"/>
    </row>
    <row r="85" spans="1:8" ht="14.25">
      <c r="A85" s="170">
        <v>83</v>
      </c>
      <c r="B85" s="170">
        <v>31</v>
      </c>
      <c r="C85" s="170">
        <v>55</v>
      </c>
      <c r="D85" s="213" t="s">
        <v>4050</v>
      </c>
      <c r="E85" s="177"/>
      <c r="F85" s="172" t="s">
        <v>1901</v>
      </c>
      <c r="G85" s="172"/>
      <c r="H85" s="172"/>
    </row>
    <row r="86" spans="1:8" ht="14.25">
      <c r="A86" s="170">
        <v>83</v>
      </c>
      <c r="B86" s="170">
        <v>31</v>
      </c>
      <c r="C86" s="170">
        <v>57</v>
      </c>
      <c r="D86" s="213" t="s">
        <v>4051</v>
      </c>
      <c r="E86" s="177"/>
      <c r="F86" s="172" t="s">
        <v>1902</v>
      </c>
      <c r="G86" s="172"/>
      <c r="H86" s="172"/>
    </row>
    <row r="87" spans="1:11" ht="14.25">
      <c r="A87" s="170">
        <v>83</v>
      </c>
      <c r="B87" s="170">
        <v>31</v>
      </c>
      <c r="C87" s="170">
        <v>59</v>
      </c>
      <c r="D87" s="213" t="s">
        <v>4101</v>
      </c>
      <c r="E87" s="177"/>
      <c r="F87" s="172" t="s">
        <v>1904</v>
      </c>
      <c r="G87" s="172"/>
      <c r="H87" s="172"/>
      <c r="K87" s="171" t="s">
        <v>4094</v>
      </c>
    </row>
    <row r="88" spans="1:8" ht="14.25">
      <c r="A88" s="170">
        <v>83</v>
      </c>
      <c r="B88" s="170">
        <v>31</v>
      </c>
      <c r="C88" s="170">
        <v>61</v>
      </c>
      <c r="D88" s="213" t="s">
        <v>4052</v>
      </c>
      <c r="E88" s="177"/>
      <c r="F88" s="172" t="s">
        <v>1903</v>
      </c>
      <c r="G88" s="172"/>
      <c r="H88" s="172"/>
    </row>
    <row r="89" spans="1:8" ht="14.25">
      <c r="A89" s="169">
        <v>83</v>
      </c>
      <c r="B89" s="169">
        <v>34</v>
      </c>
      <c r="C89" s="169"/>
      <c r="D89" s="195" t="s">
        <v>1252</v>
      </c>
      <c r="E89" s="175" t="s">
        <v>804</v>
      </c>
      <c r="F89" s="172"/>
      <c r="G89" s="172"/>
      <c r="H89" s="172">
        <v>8</v>
      </c>
    </row>
    <row r="90" spans="1:8" ht="14.25">
      <c r="A90" s="170">
        <v>83</v>
      </c>
      <c r="B90" s="170">
        <v>34</v>
      </c>
      <c r="C90" s="170">
        <v>51</v>
      </c>
      <c r="D90" s="213" t="s">
        <v>4053</v>
      </c>
      <c r="E90" s="177"/>
      <c r="F90" s="172" t="s">
        <v>1905</v>
      </c>
      <c r="G90" s="172"/>
      <c r="H90" s="172"/>
    </row>
    <row r="91" spans="1:8" ht="14.25">
      <c r="A91" s="170">
        <v>83</v>
      </c>
      <c r="B91" s="170">
        <v>34</v>
      </c>
      <c r="C91" s="170">
        <v>53</v>
      </c>
      <c r="D91" s="213" t="s">
        <v>4054</v>
      </c>
      <c r="E91" s="177"/>
      <c r="F91" s="172" t="s">
        <v>1906</v>
      </c>
      <c r="G91" s="172"/>
      <c r="H91" s="172"/>
    </row>
    <row r="92" spans="1:8" ht="14.25">
      <c r="A92" s="170">
        <v>83</v>
      </c>
      <c r="B92" s="170">
        <v>34</v>
      </c>
      <c r="C92" s="170">
        <v>55</v>
      </c>
      <c r="D92" s="213" t="s">
        <v>4055</v>
      </c>
      <c r="E92" s="177"/>
      <c r="F92" s="172" t="s">
        <v>1907</v>
      </c>
      <c r="G92" s="172"/>
      <c r="H92" s="172"/>
    </row>
    <row r="93" spans="1:8" ht="14.25">
      <c r="A93" s="170">
        <v>83</v>
      </c>
      <c r="B93" s="170">
        <v>34</v>
      </c>
      <c r="C93" s="170">
        <v>57</v>
      </c>
      <c r="D93" s="213" t="s">
        <v>4056</v>
      </c>
      <c r="E93" s="177"/>
      <c r="F93" s="172" t="s">
        <v>1908</v>
      </c>
      <c r="G93" s="172"/>
      <c r="H93" s="172"/>
    </row>
    <row r="94" spans="1:8" ht="14.25">
      <c r="A94" s="170">
        <v>83</v>
      </c>
      <c r="B94" s="170">
        <v>34</v>
      </c>
      <c r="C94" s="170">
        <v>59</v>
      </c>
      <c r="D94" s="213" t="s">
        <v>4057</v>
      </c>
      <c r="E94" s="177"/>
      <c r="F94" s="172" t="s">
        <v>1909</v>
      </c>
      <c r="G94" s="172"/>
      <c r="H94" s="172"/>
    </row>
    <row r="95" spans="1:8" ht="14.25">
      <c r="A95" s="170">
        <v>83</v>
      </c>
      <c r="B95" s="170">
        <v>34</v>
      </c>
      <c r="C95" s="170">
        <v>61</v>
      </c>
      <c r="D95" s="213" t="s">
        <v>4058</v>
      </c>
      <c r="E95" s="177"/>
      <c r="F95" s="172" t="s">
        <v>1898</v>
      </c>
      <c r="G95" s="172"/>
      <c r="H95" s="172"/>
    </row>
    <row r="96" spans="1:11" ht="14.25">
      <c r="A96" s="170">
        <v>83</v>
      </c>
      <c r="B96" s="170">
        <v>34</v>
      </c>
      <c r="C96" s="170">
        <v>63</v>
      </c>
      <c r="D96" s="213" t="s">
        <v>4102</v>
      </c>
      <c r="E96" s="177"/>
      <c r="F96" s="172" t="s">
        <v>1910</v>
      </c>
      <c r="G96" s="172"/>
      <c r="H96" s="172"/>
      <c r="K96" s="171" t="s">
        <v>4103</v>
      </c>
    </row>
    <row r="97" spans="1:11" ht="14.25">
      <c r="A97" s="170">
        <v>83</v>
      </c>
      <c r="B97" s="170">
        <v>34</v>
      </c>
      <c r="C97" s="170">
        <v>65</v>
      </c>
      <c r="D97" s="213" t="s">
        <v>4104</v>
      </c>
      <c r="E97" s="177"/>
      <c r="F97" s="172" t="s">
        <v>1911</v>
      </c>
      <c r="G97" s="172"/>
      <c r="H97" s="172"/>
      <c r="K97" s="171" t="s">
        <v>4094</v>
      </c>
    </row>
    <row r="98" spans="1:8" ht="14.25">
      <c r="A98" s="169">
        <v>83</v>
      </c>
      <c r="B98" s="169">
        <v>37</v>
      </c>
      <c r="C98" s="169"/>
      <c r="D98" s="195" t="s">
        <v>1255</v>
      </c>
      <c r="E98" s="175" t="s">
        <v>1232</v>
      </c>
      <c r="F98" s="172"/>
      <c r="G98" s="172"/>
      <c r="H98" s="172">
        <v>9</v>
      </c>
    </row>
    <row r="99" spans="1:8" ht="14.25">
      <c r="A99" s="170">
        <v>83</v>
      </c>
      <c r="B99" s="170">
        <v>37</v>
      </c>
      <c r="C99" s="170">
        <v>51</v>
      </c>
      <c r="D99" s="213" t="s">
        <v>4059</v>
      </c>
      <c r="E99" s="177"/>
      <c r="F99" s="172" t="s">
        <v>1912</v>
      </c>
      <c r="G99" s="172"/>
      <c r="H99" s="172"/>
    </row>
    <row r="100" spans="1:8" ht="14.25">
      <c r="A100" s="170">
        <v>83</v>
      </c>
      <c r="B100" s="170">
        <v>37</v>
      </c>
      <c r="C100" s="170">
        <v>53</v>
      </c>
      <c r="D100" s="213" t="s">
        <v>4060</v>
      </c>
      <c r="E100" s="177"/>
      <c r="F100" s="172" t="s">
        <v>1913</v>
      </c>
      <c r="G100" s="172"/>
      <c r="H100" s="172"/>
    </row>
    <row r="101" spans="1:8" ht="14.25">
      <c r="A101" s="170">
        <v>83</v>
      </c>
      <c r="B101" s="170">
        <v>37</v>
      </c>
      <c r="C101" s="170">
        <v>55</v>
      </c>
      <c r="D101" s="213" t="s">
        <v>4061</v>
      </c>
      <c r="E101" s="177"/>
      <c r="F101" s="172" t="s">
        <v>1914</v>
      </c>
      <c r="G101" s="172"/>
      <c r="H101" s="172"/>
    </row>
    <row r="102" spans="1:10" ht="14.25">
      <c r="A102" s="170">
        <v>83</v>
      </c>
      <c r="B102" s="170">
        <v>37</v>
      </c>
      <c r="C102" s="170">
        <v>57</v>
      </c>
      <c r="D102" s="213" t="s">
        <v>4062</v>
      </c>
      <c r="E102" s="177"/>
      <c r="F102" s="172" t="s">
        <v>1915</v>
      </c>
      <c r="G102" s="172"/>
      <c r="H102" s="172"/>
      <c r="J102" s="196" t="s">
        <v>2675</v>
      </c>
    </row>
    <row r="103" spans="1:8" ht="14.25">
      <c r="A103" s="170">
        <v>83</v>
      </c>
      <c r="B103" s="170">
        <v>37</v>
      </c>
      <c r="C103" s="170">
        <v>59</v>
      </c>
      <c r="D103" s="213" t="s">
        <v>4063</v>
      </c>
      <c r="E103" s="177"/>
      <c r="F103" s="172" t="s">
        <v>1857</v>
      </c>
      <c r="G103" s="172"/>
      <c r="H103" s="172"/>
    </row>
    <row r="104" spans="1:8" ht="14.25">
      <c r="A104" s="170">
        <v>83</v>
      </c>
      <c r="B104" s="170">
        <v>37</v>
      </c>
      <c r="C104" s="170">
        <v>61</v>
      </c>
      <c r="D104" s="213" t="s">
        <v>4064</v>
      </c>
      <c r="E104" s="177"/>
      <c r="F104" s="172" t="s">
        <v>1916</v>
      </c>
      <c r="G104" s="172"/>
      <c r="H104" s="172"/>
    </row>
    <row r="105" spans="1:8" ht="14.25">
      <c r="A105" s="170">
        <v>83</v>
      </c>
      <c r="B105" s="170">
        <v>37</v>
      </c>
      <c r="C105" s="170">
        <v>63</v>
      </c>
      <c r="D105" s="213" t="s">
        <v>4065</v>
      </c>
      <c r="E105" s="177"/>
      <c r="F105" s="172" t="s">
        <v>1917</v>
      </c>
      <c r="G105" s="172"/>
      <c r="H105" s="172"/>
    </row>
    <row r="106" spans="1:11" ht="14.25">
      <c r="A106" s="170">
        <v>83</v>
      </c>
      <c r="B106" s="170">
        <v>37</v>
      </c>
      <c r="C106" s="170">
        <v>65</v>
      </c>
      <c r="D106" s="213" t="s">
        <v>4105</v>
      </c>
      <c r="E106" s="177"/>
      <c r="F106" s="172" t="s">
        <v>1918</v>
      </c>
      <c r="G106" s="172"/>
      <c r="H106" s="172"/>
      <c r="K106" s="171" t="s">
        <v>4094</v>
      </c>
    </row>
    <row r="107" spans="1:11" ht="14.25">
      <c r="A107" s="170">
        <v>83</v>
      </c>
      <c r="B107" s="170">
        <v>37</v>
      </c>
      <c r="C107" s="170">
        <v>67</v>
      </c>
      <c r="D107" s="213" t="s">
        <v>4106</v>
      </c>
      <c r="E107" s="177"/>
      <c r="F107" s="172" t="s">
        <v>1795</v>
      </c>
      <c r="G107" s="172"/>
      <c r="H107" s="172"/>
      <c r="K107" s="171" t="s">
        <v>4091</v>
      </c>
    </row>
  </sheetData>
  <sheetProtection/>
  <mergeCells count="4">
    <mergeCell ref="K50:K53"/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paperSize="9" r:id="rId2"/>
  <headerFooter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131"/>
  <sheetViews>
    <sheetView zoomScaleSheetLayoutView="55" zoomScalePageLayoutView="0" workbookViewId="0" topLeftCell="A1">
      <selection activeCell="P17" sqref="P17"/>
    </sheetView>
  </sheetViews>
  <sheetFormatPr defaultColWidth="9.140625" defaultRowHeight="12.75"/>
  <cols>
    <col min="1" max="3" width="9.7109375" style="179" customWidth="1"/>
    <col min="4" max="5" width="26.7109375" style="158" customWidth="1"/>
    <col min="6" max="6" width="28.140625" style="158" hidden="1" customWidth="1"/>
    <col min="7" max="7" width="18.8515625" style="158" hidden="1" customWidth="1"/>
    <col min="8" max="8" width="9.140625" style="158" hidden="1" customWidth="1"/>
    <col min="9" max="9" width="19.8515625" style="158" hidden="1" customWidth="1"/>
    <col min="10" max="10" width="5.421875" style="158" customWidth="1"/>
    <col min="11" max="11" width="16.00390625" style="158" hidden="1" customWidth="1"/>
    <col min="12" max="12" width="5.57421875" style="158" customWidth="1"/>
    <col min="13" max="13" width="21.7109375" style="158" customWidth="1"/>
    <col min="14" max="16384" width="9.140625" style="158" customWidth="1"/>
  </cols>
  <sheetData>
    <row r="1" spans="1:5" s="171" customFormat="1" ht="18.75" customHeight="1">
      <c r="A1" s="179"/>
      <c r="B1" s="179"/>
      <c r="C1" s="179"/>
      <c r="D1" s="289" t="s">
        <v>4086</v>
      </c>
      <c r="E1" s="289"/>
    </row>
    <row r="2" spans="1:5" s="171" customFormat="1" ht="18.75" customHeight="1">
      <c r="A2" s="179"/>
      <c r="B2" s="179"/>
      <c r="C2" s="179"/>
      <c r="D2" s="289"/>
      <c r="E2" s="289"/>
    </row>
    <row r="3" spans="1:5" s="171" customFormat="1" ht="13.5" customHeight="1">
      <c r="A3" s="179"/>
      <c r="B3" s="179"/>
      <c r="C3" s="179"/>
      <c r="D3" s="184"/>
      <c r="E3" s="184"/>
    </row>
    <row r="4" spans="1:9" s="171" customFormat="1" ht="21" customHeight="1">
      <c r="A4" s="287" t="s">
        <v>4085</v>
      </c>
      <c r="B4" s="287"/>
      <c r="C4" s="287"/>
      <c r="D4" s="287"/>
      <c r="E4" s="287"/>
      <c r="F4" s="166"/>
      <c r="G4" s="166"/>
      <c r="H4" s="166"/>
      <c r="I4" s="166"/>
    </row>
    <row r="5" spans="1:9" s="171" customFormat="1" ht="8.25" customHeight="1" thickBot="1">
      <c r="A5" s="291"/>
      <c r="B5" s="291"/>
      <c r="C5" s="291"/>
      <c r="D5" s="291"/>
      <c r="E5" s="291"/>
      <c r="F5" s="166"/>
      <c r="G5" s="166"/>
      <c r="H5" s="166"/>
      <c r="I5" s="166"/>
    </row>
    <row r="6" spans="1:5" s="171" customFormat="1" ht="30.75" customHeight="1">
      <c r="A6" s="264" t="s">
        <v>6</v>
      </c>
      <c r="B6" s="264" t="s">
        <v>7</v>
      </c>
      <c r="C6" s="264" t="s">
        <v>8</v>
      </c>
      <c r="D6" s="264" t="s">
        <v>9</v>
      </c>
      <c r="E6" s="264" t="s">
        <v>10</v>
      </c>
    </row>
    <row r="7" spans="1:5" s="171" customFormat="1" ht="15" thickBot="1">
      <c r="A7" s="183" t="s">
        <v>1</v>
      </c>
      <c r="B7" s="183" t="s">
        <v>11</v>
      </c>
      <c r="C7" s="183" t="s">
        <v>12</v>
      </c>
      <c r="D7" s="183" t="s">
        <v>13</v>
      </c>
      <c r="E7" s="183" t="s">
        <v>14</v>
      </c>
    </row>
    <row r="8" spans="1:8" ht="14.25">
      <c r="A8" s="180">
        <v>64</v>
      </c>
      <c r="B8" s="180"/>
      <c r="C8" s="180"/>
      <c r="D8" s="265" t="s">
        <v>1080</v>
      </c>
      <c r="E8" s="231" t="s">
        <v>2692</v>
      </c>
      <c r="F8" s="185" t="s">
        <v>1733</v>
      </c>
      <c r="G8" s="186">
        <v>2010</v>
      </c>
      <c r="H8" s="187">
        <f>+H9+H19+H27+H32+H38+H44+H49+H54+H60+H67+H72+H79+H86+H92+H97+H103+H108+H115+H121+H126</f>
        <v>103</v>
      </c>
    </row>
    <row r="9" spans="1:8" ht="14.25">
      <c r="A9" s="169">
        <v>64</v>
      </c>
      <c r="B9" s="174">
        <v>1</v>
      </c>
      <c r="C9" s="169"/>
      <c r="D9" s="193" t="s">
        <v>803</v>
      </c>
      <c r="E9" s="188" t="s">
        <v>1232</v>
      </c>
      <c r="F9" s="186"/>
      <c r="G9" s="186"/>
      <c r="H9" s="186">
        <v>9</v>
      </c>
    </row>
    <row r="10" spans="1:8" ht="14.25">
      <c r="A10" s="170">
        <v>64</v>
      </c>
      <c r="B10" s="176">
        <v>1</v>
      </c>
      <c r="C10" s="170">
        <v>51</v>
      </c>
      <c r="D10" s="211" t="s">
        <v>2900</v>
      </c>
      <c r="E10" s="190"/>
      <c r="F10" s="186" t="s">
        <v>1823</v>
      </c>
      <c r="G10" s="186"/>
      <c r="H10" s="186"/>
    </row>
    <row r="11" spans="1:8" ht="14.25">
      <c r="A11" s="170">
        <v>64</v>
      </c>
      <c r="B11" s="176">
        <v>1</v>
      </c>
      <c r="C11" s="170">
        <v>53</v>
      </c>
      <c r="D11" s="211" t="s">
        <v>2905</v>
      </c>
      <c r="E11" s="190"/>
      <c r="F11" s="186" t="s">
        <v>1919</v>
      </c>
      <c r="G11" s="186"/>
      <c r="H11" s="186"/>
    </row>
    <row r="12" spans="1:8" ht="14.25">
      <c r="A12" s="170">
        <v>64</v>
      </c>
      <c r="B12" s="176">
        <v>1</v>
      </c>
      <c r="C12" s="170">
        <v>55</v>
      </c>
      <c r="D12" s="211" t="s">
        <v>2899</v>
      </c>
      <c r="E12" s="190"/>
      <c r="F12" s="186" t="s">
        <v>1920</v>
      </c>
      <c r="G12" s="186"/>
      <c r="H12" s="186"/>
    </row>
    <row r="13" spans="1:8" ht="14.25">
      <c r="A13" s="170">
        <v>64</v>
      </c>
      <c r="B13" s="176">
        <v>1</v>
      </c>
      <c r="C13" s="170">
        <v>57</v>
      </c>
      <c r="D13" s="211" t="s">
        <v>2901</v>
      </c>
      <c r="E13" s="190"/>
      <c r="F13" s="186" t="s">
        <v>1921</v>
      </c>
      <c r="G13" s="186"/>
      <c r="H13" s="186"/>
    </row>
    <row r="14" spans="1:8" ht="14.25">
      <c r="A14" s="170">
        <v>64</v>
      </c>
      <c r="B14" s="176">
        <v>1</v>
      </c>
      <c r="C14" s="170">
        <v>59</v>
      </c>
      <c r="D14" s="211" t="s">
        <v>2902</v>
      </c>
      <c r="E14" s="190"/>
      <c r="F14" s="186" t="s">
        <v>1922</v>
      </c>
      <c r="G14" s="186"/>
      <c r="H14" s="186"/>
    </row>
    <row r="15" spans="1:8" ht="14.25">
      <c r="A15" s="170">
        <v>64</v>
      </c>
      <c r="B15" s="176">
        <v>1</v>
      </c>
      <c r="C15" s="170">
        <v>61</v>
      </c>
      <c r="D15" s="211" t="s">
        <v>2898</v>
      </c>
      <c r="E15" s="190"/>
      <c r="F15" s="186" t="s">
        <v>1923</v>
      </c>
      <c r="G15" s="186"/>
      <c r="H15" s="186"/>
    </row>
    <row r="16" spans="1:8" ht="14.25">
      <c r="A16" s="170">
        <v>64</v>
      </c>
      <c r="B16" s="176">
        <v>1</v>
      </c>
      <c r="C16" s="170">
        <v>63</v>
      </c>
      <c r="D16" s="211" t="s">
        <v>2903</v>
      </c>
      <c r="E16" s="190"/>
      <c r="F16" s="204" t="s">
        <v>1924</v>
      </c>
      <c r="G16" s="186"/>
      <c r="H16" s="186"/>
    </row>
    <row r="17" spans="1:8" ht="14.25">
      <c r="A17" s="170">
        <v>64</v>
      </c>
      <c r="B17" s="176">
        <v>1</v>
      </c>
      <c r="C17" s="170">
        <v>65</v>
      </c>
      <c r="D17" s="211" t="s">
        <v>2904</v>
      </c>
      <c r="E17" s="190"/>
      <c r="F17" s="186" t="s">
        <v>1925</v>
      </c>
      <c r="G17" s="186"/>
      <c r="H17" s="186"/>
    </row>
    <row r="18" spans="1:8" ht="14.25">
      <c r="A18" s="170">
        <v>64</v>
      </c>
      <c r="B18" s="176">
        <v>1</v>
      </c>
      <c r="C18" s="170">
        <v>67</v>
      </c>
      <c r="D18" s="211" t="s">
        <v>2906</v>
      </c>
      <c r="E18" s="190"/>
      <c r="F18" s="186"/>
      <c r="G18" s="186"/>
      <c r="H18" s="192"/>
    </row>
    <row r="19" spans="1:8" ht="14.25">
      <c r="A19" s="169">
        <v>64</v>
      </c>
      <c r="B19" s="174">
        <v>4</v>
      </c>
      <c r="C19" s="169"/>
      <c r="D19" s="193" t="s">
        <v>812</v>
      </c>
      <c r="E19" s="188" t="s">
        <v>813</v>
      </c>
      <c r="F19" s="186"/>
      <c r="G19" s="186"/>
      <c r="H19" s="186">
        <v>7</v>
      </c>
    </row>
    <row r="20" spans="1:8" ht="14.25">
      <c r="A20" s="170">
        <v>64</v>
      </c>
      <c r="B20" s="176">
        <v>4</v>
      </c>
      <c r="C20" s="170">
        <v>51</v>
      </c>
      <c r="D20" s="211" t="s">
        <v>2907</v>
      </c>
      <c r="E20" s="190"/>
      <c r="F20" s="186"/>
      <c r="G20" s="186"/>
      <c r="H20" s="186"/>
    </row>
    <row r="21" spans="1:8" ht="14.25" customHeight="1">
      <c r="A21" s="170">
        <v>64</v>
      </c>
      <c r="B21" s="176">
        <v>4</v>
      </c>
      <c r="C21" s="170">
        <v>53</v>
      </c>
      <c r="D21" s="211" t="s">
        <v>2912</v>
      </c>
      <c r="E21" s="190"/>
      <c r="F21" s="186" t="s">
        <v>1926</v>
      </c>
      <c r="G21" s="186"/>
      <c r="H21" s="186"/>
    </row>
    <row r="22" spans="1:8" ht="14.25">
      <c r="A22" s="170">
        <v>64</v>
      </c>
      <c r="B22" s="176">
        <v>4</v>
      </c>
      <c r="C22" s="170">
        <v>55</v>
      </c>
      <c r="D22" s="211" t="s">
        <v>2909</v>
      </c>
      <c r="E22" s="190"/>
      <c r="F22" s="186"/>
      <c r="G22" s="186"/>
      <c r="H22" s="186"/>
    </row>
    <row r="23" spans="1:8" ht="14.25" customHeight="1">
      <c r="A23" s="170">
        <v>64</v>
      </c>
      <c r="B23" s="176">
        <v>4</v>
      </c>
      <c r="C23" s="170">
        <v>57</v>
      </c>
      <c r="D23" s="211" t="s">
        <v>2911</v>
      </c>
      <c r="E23" s="190"/>
      <c r="F23" s="186" t="s">
        <v>1812</v>
      </c>
      <c r="G23" s="186"/>
      <c r="H23" s="186"/>
    </row>
    <row r="24" spans="1:8" ht="14.25">
      <c r="A24" s="170">
        <v>64</v>
      </c>
      <c r="B24" s="176">
        <v>4</v>
      </c>
      <c r="C24" s="170">
        <v>59</v>
      </c>
      <c r="D24" s="211" t="s">
        <v>2913</v>
      </c>
      <c r="E24" s="190"/>
      <c r="F24" s="186" t="s">
        <v>1927</v>
      </c>
      <c r="G24" s="186"/>
      <c r="H24" s="186"/>
    </row>
    <row r="25" spans="1:8" ht="14.25" customHeight="1">
      <c r="A25" s="170">
        <v>64</v>
      </c>
      <c r="B25" s="176">
        <v>4</v>
      </c>
      <c r="C25" s="170">
        <v>61</v>
      </c>
      <c r="D25" s="211" t="s">
        <v>2910</v>
      </c>
      <c r="E25" s="190"/>
      <c r="F25" s="186" t="s">
        <v>1928</v>
      </c>
      <c r="G25" s="186"/>
      <c r="H25" s="186"/>
    </row>
    <row r="26" spans="1:8" ht="14.25">
      <c r="A26" s="170">
        <v>64</v>
      </c>
      <c r="B26" s="176">
        <v>4</v>
      </c>
      <c r="C26" s="170">
        <v>63</v>
      </c>
      <c r="D26" s="211" t="s">
        <v>2908</v>
      </c>
      <c r="E26" s="190"/>
      <c r="F26" s="186" t="s">
        <v>1929</v>
      </c>
      <c r="G26" s="186"/>
      <c r="H26" s="186"/>
    </row>
    <row r="27" spans="1:8" ht="14.25">
      <c r="A27" s="169">
        <v>64</v>
      </c>
      <c r="B27" s="174">
        <v>7</v>
      </c>
      <c r="C27" s="169"/>
      <c r="D27" s="193" t="s">
        <v>821</v>
      </c>
      <c r="E27" s="188" t="s">
        <v>735</v>
      </c>
      <c r="F27" s="186"/>
      <c r="G27" s="186"/>
      <c r="H27" s="186">
        <v>4</v>
      </c>
    </row>
    <row r="28" spans="1:8" ht="14.25">
      <c r="A28" s="170">
        <v>64</v>
      </c>
      <c r="B28" s="176">
        <v>7</v>
      </c>
      <c r="C28" s="170">
        <v>51</v>
      </c>
      <c r="D28" s="211" t="s">
        <v>2916</v>
      </c>
      <c r="E28" s="190"/>
      <c r="F28" s="186" t="s">
        <v>1930</v>
      </c>
      <c r="G28" s="186"/>
      <c r="H28" s="186"/>
    </row>
    <row r="29" spans="1:8" ht="14.25">
      <c r="A29" s="170">
        <v>64</v>
      </c>
      <c r="B29" s="176">
        <v>7</v>
      </c>
      <c r="C29" s="170">
        <v>53</v>
      </c>
      <c r="D29" s="211" t="s">
        <v>2914</v>
      </c>
      <c r="E29" s="190"/>
      <c r="F29" s="204" t="s">
        <v>1822</v>
      </c>
      <c r="G29" s="186"/>
      <c r="H29" s="186"/>
    </row>
    <row r="30" spans="1:8" ht="14.25">
      <c r="A30" s="170">
        <v>64</v>
      </c>
      <c r="B30" s="176">
        <v>7</v>
      </c>
      <c r="C30" s="170">
        <v>55</v>
      </c>
      <c r="D30" s="211" t="s">
        <v>2917</v>
      </c>
      <c r="E30" s="190"/>
      <c r="F30" s="186" t="s">
        <v>1931</v>
      </c>
      <c r="G30" s="186"/>
      <c r="H30" s="186"/>
    </row>
    <row r="31" spans="1:8" ht="14.25">
      <c r="A31" s="170">
        <v>64</v>
      </c>
      <c r="B31" s="176">
        <v>7</v>
      </c>
      <c r="C31" s="170">
        <v>57</v>
      </c>
      <c r="D31" s="211" t="s">
        <v>2915</v>
      </c>
      <c r="E31" s="190"/>
      <c r="F31" s="186" t="s">
        <v>1932</v>
      </c>
      <c r="G31" s="186"/>
      <c r="H31" s="186"/>
    </row>
    <row r="32" spans="1:8" ht="14.25">
      <c r="A32" s="169">
        <v>64</v>
      </c>
      <c r="B32" s="169">
        <v>10</v>
      </c>
      <c r="C32" s="169"/>
      <c r="D32" s="193" t="s">
        <v>1688</v>
      </c>
      <c r="E32" s="188" t="s">
        <v>827</v>
      </c>
      <c r="F32" s="205">
        <v>-1</v>
      </c>
      <c r="G32" s="186"/>
      <c r="H32" s="206">
        <v>5</v>
      </c>
    </row>
    <row r="33" spans="1:8" ht="14.25">
      <c r="A33" s="170">
        <v>64</v>
      </c>
      <c r="B33" s="170">
        <v>10</v>
      </c>
      <c r="C33" s="170">
        <v>51</v>
      </c>
      <c r="D33" s="211" t="s">
        <v>2921</v>
      </c>
      <c r="E33" s="190"/>
      <c r="F33" s="186" t="s">
        <v>1933</v>
      </c>
      <c r="G33" s="186"/>
      <c r="H33" s="186"/>
    </row>
    <row r="34" spans="1:8" ht="14.25">
      <c r="A34" s="170">
        <v>64</v>
      </c>
      <c r="B34" s="170">
        <v>10</v>
      </c>
      <c r="C34" s="170">
        <v>53</v>
      </c>
      <c r="D34" s="211" t="s">
        <v>2920</v>
      </c>
      <c r="E34" s="190"/>
      <c r="F34" s="186" t="s">
        <v>1934</v>
      </c>
      <c r="G34" s="186"/>
      <c r="H34" s="186"/>
    </row>
    <row r="35" spans="1:8" ht="14.25">
      <c r="A35" s="170">
        <v>64</v>
      </c>
      <c r="B35" s="170">
        <v>10</v>
      </c>
      <c r="C35" s="170">
        <v>55</v>
      </c>
      <c r="D35" s="211" t="s">
        <v>2918</v>
      </c>
      <c r="E35" s="190"/>
      <c r="F35" s="186" t="s">
        <v>1935</v>
      </c>
      <c r="G35" s="186"/>
      <c r="H35" s="186"/>
    </row>
    <row r="36" spans="1:8" ht="14.25">
      <c r="A36" s="170">
        <v>64</v>
      </c>
      <c r="B36" s="170">
        <v>10</v>
      </c>
      <c r="C36" s="170">
        <v>57</v>
      </c>
      <c r="D36" s="211" t="s">
        <v>2922</v>
      </c>
      <c r="E36" s="190"/>
      <c r="F36" s="186" t="s">
        <v>1936</v>
      </c>
      <c r="G36" s="186"/>
      <c r="H36" s="186"/>
    </row>
    <row r="37" spans="1:8" ht="14.25">
      <c r="A37" s="170">
        <v>64</v>
      </c>
      <c r="B37" s="170">
        <v>10</v>
      </c>
      <c r="C37" s="170">
        <v>59</v>
      </c>
      <c r="D37" s="211" t="s">
        <v>2919</v>
      </c>
      <c r="E37" s="190"/>
      <c r="F37" s="186" t="s">
        <v>1937</v>
      </c>
      <c r="G37" s="186"/>
      <c r="H37" s="186"/>
    </row>
    <row r="38" spans="1:8" ht="14.25">
      <c r="A38" s="169">
        <v>64</v>
      </c>
      <c r="B38" s="169">
        <v>13</v>
      </c>
      <c r="C38" s="169"/>
      <c r="D38" s="193" t="s">
        <v>826</v>
      </c>
      <c r="E38" s="188" t="s">
        <v>827</v>
      </c>
      <c r="F38" s="186"/>
      <c r="G38" s="186"/>
      <c r="H38" s="186">
        <v>5</v>
      </c>
    </row>
    <row r="39" spans="1:8" ht="14.25">
      <c r="A39" s="170">
        <v>64</v>
      </c>
      <c r="B39" s="170">
        <v>13</v>
      </c>
      <c r="C39" s="170">
        <v>51</v>
      </c>
      <c r="D39" s="211" t="s">
        <v>2926</v>
      </c>
      <c r="E39" s="190"/>
      <c r="F39" s="204" t="s">
        <v>1938</v>
      </c>
      <c r="G39" s="186"/>
      <c r="H39" s="186"/>
    </row>
    <row r="40" spans="1:8" ht="14.25">
      <c r="A40" s="170">
        <v>64</v>
      </c>
      <c r="B40" s="170">
        <v>13</v>
      </c>
      <c r="C40" s="170">
        <v>53</v>
      </c>
      <c r="D40" s="211" t="s">
        <v>2924</v>
      </c>
      <c r="E40" s="190"/>
      <c r="F40" s="186" t="s">
        <v>1939</v>
      </c>
      <c r="G40" s="186"/>
      <c r="H40" s="186"/>
    </row>
    <row r="41" spans="1:8" ht="14.25">
      <c r="A41" s="170">
        <v>64</v>
      </c>
      <c r="B41" s="170">
        <v>13</v>
      </c>
      <c r="C41" s="170">
        <v>55</v>
      </c>
      <c r="D41" s="211" t="s">
        <v>2923</v>
      </c>
      <c r="E41" s="190"/>
      <c r="F41" s="186" t="s">
        <v>1940</v>
      </c>
      <c r="G41" s="186"/>
      <c r="H41" s="186"/>
    </row>
    <row r="42" spans="1:8" ht="14.25" customHeight="1">
      <c r="A42" s="170">
        <v>64</v>
      </c>
      <c r="B42" s="170">
        <v>13</v>
      </c>
      <c r="C42" s="170">
        <v>57</v>
      </c>
      <c r="D42" s="211" t="s">
        <v>2925</v>
      </c>
      <c r="E42" s="190"/>
      <c r="F42" s="186" t="s">
        <v>1941</v>
      </c>
      <c r="G42" s="186"/>
      <c r="H42" s="186"/>
    </row>
    <row r="43" spans="1:8" ht="14.25">
      <c r="A43" s="170">
        <v>64</v>
      </c>
      <c r="B43" s="170">
        <v>13</v>
      </c>
      <c r="C43" s="170">
        <v>59</v>
      </c>
      <c r="D43" s="211" t="s">
        <v>2927</v>
      </c>
      <c r="E43" s="190"/>
      <c r="F43" s="186" t="s">
        <v>1942</v>
      </c>
      <c r="G43" s="186"/>
      <c r="H43" s="186"/>
    </row>
    <row r="44" spans="1:8" ht="14.25">
      <c r="A44" s="169">
        <v>64</v>
      </c>
      <c r="B44" s="169">
        <v>16</v>
      </c>
      <c r="C44" s="169"/>
      <c r="D44" s="193" t="s">
        <v>833</v>
      </c>
      <c r="E44" s="188" t="s">
        <v>735</v>
      </c>
      <c r="F44" s="186"/>
      <c r="G44" s="186"/>
      <c r="H44" s="186">
        <v>4</v>
      </c>
    </row>
    <row r="45" spans="1:8" ht="14.25" customHeight="1">
      <c r="A45" s="170">
        <v>64</v>
      </c>
      <c r="B45" s="170">
        <v>16</v>
      </c>
      <c r="C45" s="170">
        <v>51</v>
      </c>
      <c r="D45" s="211" t="s">
        <v>2929</v>
      </c>
      <c r="E45" s="190"/>
      <c r="F45" s="186" t="s">
        <v>1943</v>
      </c>
      <c r="G45" s="186"/>
      <c r="H45" s="186"/>
    </row>
    <row r="46" spans="1:8" ht="14.25">
      <c r="A46" s="170">
        <v>64</v>
      </c>
      <c r="B46" s="170">
        <v>16</v>
      </c>
      <c r="C46" s="170">
        <v>53</v>
      </c>
      <c r="D46" s="211" t="s">
        <v>2931</v>
      </c>
      <c r="E46" s="190"/>
      <c r="F46" s="186" t="s">
        <v>1944</v>
      </c>
      <c r="G46" s="186"/>
      <c r="H46" s="186"/>
    </row>
    <row r="47" spans="1:8" ht="14.25">
      <c r="A47" s="170">
        <v>64</v>
      </c>
      <c r="B47" s="170">
        <v>16</v>
      </c>
      <c r="C47" s="170">
        <v>55</v>
      </c>
      <c r="D47" s="211" t="s">
        <v>2928</v>
      </c>
      <c r="E47" s="190"/>
      <c r="F47" s="186" t="s">
        <v>1945</v>
      </c>
      <c r="G47" s="186"/>
      <c r="H47" s="186"/>
    </row>
    <row r="48" spans="1:8" ht="14.25">
      <c r="A48" s="170">
        <v>64</v>
      </c>
      <c r="B48" s="170">
        <v>16</v>
      </c>
      <c r="C48" s="170">
        <v>57</v>
      </c>
      <c r="D48" s="211" t="s">
        <v>2930</v>
      </c>
      <c r="E48" s="190"/>
      <c r="F48" s="204" t="s">
        <v>1946</v>
      </c>
      <c r="G48" s="207" t="s">
        <v>836</v>
      </c>
      <c r="H48" s="186"/>
    </row>
    <row r="49" spans="1:8" ht="14.25">
      <c r="A49" s="169">
        <v>64</v>
      </c>
      <c r="B49" s="169">
        <v>19</v>
      </c>
      <c r="C49" s="169"/>
      <c r="D49" s="193" t="s">
        <v>838</v>
      </c>
      <c r="E49" s="188" t="s">
        <v>735</v>
      </c>
      <c r="F49" s="186"/>
      <c r="G49" s="186"/>
      <c r="H49" s="186">
        <v>4</v>
      </c>
    </row>
    <row r="50" spans="1:8" ht="14.25">
      <c r="A50" s="170">
        <v>64</v>
      </c>
      <c r="B50" s="170">
        <v>19</v>
      </c>
      <c r="C50" s="170">
        <v>51</v>
      </c>
      <c r="D50" s="211" t="s">
        <v>2933</v>
      </c>
      <c r="E50" s="190"/>
      <c r="F50" s="186" t="s">
        <v>1947</v>
      </c>
      <c r="G50" s="186"/>
      <c r="H50" s="186"/>
    </row>
    <row r="51" spans="1:8" ht="14.25">
      <c r="A51" s="170">
        <v>64</v>
      </c>
      <c r="B51" s="170">
        <v>19</v>
      </c>
      <c r="C51" s="170">
        <v>53</v>
      </c>
      <c r="D51" s="211" t="s">
        <v>2934</v>
      </c>
      <c r="E51" s="190"/>
      <c r="F51" s="186" t="s">
        <v>1948</v>
      </c>
      <c r="G51" s="186"/>
      <c r="H51" s="186"/>
    </row>
    <row r="52" spans="1:8" ht="14.25">
      <c r="A52" s="170">
        <v>64</v>
      </c>
      <c r="B52" s="170">
        <v>19</v>
      </c>
      <c r="C52" s="170">
        <v>55</v>
      </c>
      <c r="D52" s="211" t="s">
        <v>2932</v>
      </c>
      <c r="E52" s="190"/>
      <c r="F52" s="186" t="s">
        <v>1872</v>
      </c>
      <c r="G52" s="186"/>
      <c r="H52" s="186"/>
    </row>
    <row r="53" spans="1:8" ht="14.25">
      <c r="A53" s="170">
        <v>64</v>
      </c>
      <c r="B53" s="170">
        <v>19</v>
      </c>
      <c r="C53" s="170">
        <v>57</v>
      </c>
      <c r="D53" s="211" t="s">
        <v>2935</v>
      </c>
      <c r="E53" s="190"/>
      <c r="F53" s="186"/>
      <c r="G53" s="186"/>
      <c r="H53" s="192"/>
    </row>
    <row r="54" spans="1:8" ht="14.25">
      <c r="A54" s="169">
        <v>64</v>
      </c>
      <c r="B54" s="169">
        <v>22</v>
      </c>
      <c r="C54" s="169"/>
      <c r="D54" s="193" t="s">
        <v>843</v>
      </c>
      <c r="E54" s="188" t="s">
        <v>827</v>
      </c>
      <c r="F54" s="186"/>
      <c r="G54" s="186"/>
      <c r="H54" s="186">
        <v>5</v>
      </c>
    </row>
    <row r="55" spans="1:8" ht="14.25">
      <c r="A55" s="170">
        <v>64</v>
      </c>
      <c r="B55" s="170">
        <v>22</v>
      </c>
      <c r="C55" s="170">
        <v>51</v>
      </c>
      <c r="D55" s="211" t="s">
        <v>2937</v>
      </c>
      <c r="E55" s="190"/>
      <c r="F55" s="186" t="s">
        <v>1819</v>
      </c>
      <c r="G55" s="186"/>
      <c r="H55" s="186"/>
    </row>
    <row r="56" spans="1:8" ht="14.25" customHeight="1">
      <c r="A56" s="170">
        <v>64</v>
      </c>
      <c r="B56" s="170">
        <v>22</v>
      </c>
      <c r="C56" s="170">
        <v>53</v>
      </c>
      <c r="D56" s="211" t="s">
        <v>2938</v>
      </c>
      <c r="E56" s="190"/>
      <c r="F56" s="186" t="s">
        <v>1949</v>
      </c>
      <c r="G56" s="186"/>
      <c r="H56" s="186"/>
    </row>
    <row r="57" spans="1:8" ht="14.25">
      <c r="A57" s="170">
        <v>64</v>
      </c>
      <c r="B57" s="170">
        <v>22</v>
      </c>
      <c r="C57" s="170">
        <v>55</v>
      </c>
      <c r="D57" s="211" t="s">
        <v>2940</v>
      </c>
      <c r="E57" s="190"/>
      <c r="F57" s="186" t="s">
        <v>1950</v>
      </c>
      <c r="G57" s="186"/>
      <c r="H57" s="186"/>
    </row>
    <row r="58" spans="1:8" ht="14.25">
      <c r="A58" s="170">
        <v>64</v>
      </c>
      <c r="B58" s="170">
        <v>22</v>
      </c>
      <c r="C58" s="170">
        <v>57</v>
      </c>
      <c r="D58" s="211" t="s">
        <v>2939</v>
      </c>
      <c r="E58" s="190"/>
      <c r="F58" s="186" t="s">
        <v>1822</v>
      </c>
      <c r="G58" s="186"/>
      <c r="H58" s="186"/>
    </row>
    <row r="59" spans="1:8" ht="14.25">
      <c r="A59" s="170">
        <v>64</v>
      </c>
      <c r="B59" s="170">
        <v>22</v>
      </c>
      <c r="C59" s="170">
        <v>59</v>
      </c>
      <c r="D59" s="211" t="s">
        <v>2936</v>
      </c>
      <c r="E59" s="190"/>
      <c r="F59" s="186" t="s">
        <v>1774</v>
      </c>
      <c r="G59" s="186"/>
      <c r="H59" s="186"/>
    </row>
    <row r="60" spans="1:8" ht="14.25" customHeight="1">
      <c r="A60" s="169">
        <v>64</v>
      </c>
      <c r="B60" s="169">
        <v>25</v>
      </c>
      <c r="C60" s="169"/>
      <c r="D60" s="193" t="s">
        <v>848</v>
      </c>
      <c r="E60" s="188" t="s">
        <v>849</v>
      </c>
      <c r="F60" s="186"/>
      <c r="G60" s="186"/>
      <c r="H60" s="186">
        <v>6</v>
      </c>
    </row>
    <row r="61" spans="1:8" ht="14.25" customHeight="1">
      <c r="A61" s="170">
        <v>64</v>
      </c>
      <c r="B61" s="170">
        <v>25</v>
      </c>
      <c r="C61" s="170">
        <v>51</v>
      </c>
      <c r="D61" s="211" t="s">
        <v>2944</v>
      </c>
      <c r="E61" s="190"/>
      <c r="F61" s="186" t="s">
        <v>1951</v>
      </c>
      <c r="G61" s="186"/>
      <c r="H61" s="186"/>
    </row>
    <row r="62" spans="1:8" ht="14.25">
      <c r="A62" s="170">
        <v>64</v>
      </c>
      <c r="B62" s="170">
        <v>25</v>
      </c>
      <c r="C62" s="170">
        <v>53</v>
      </c>
      <c r="D62" s="211" t="s">
        <v>2943</v>
      </c>
      <c r="E62" s="190"/>
      <c r="F62" s="186" t="s">
        <v>1952</v>
      </c>
      <c r="G62" s="186"/>
      <c r="H62" s="186"/>
    </row>
    <row r="63" spans="1:8" ht="14.25">
      <c r="A63" s="170">
        <v>64</v>
      </c>
      <c r="B63" s="170">
        <v>25</v>
      </c>
      <c r="C63" s="170">
        <v>55</v>
      </c>
      <c r="D63" s="211" t="s">
        <v>2942</v>
      </c>
      <c r="E63" s="190"/>
      <c r="F63" s="204" t="s">
        <v>1953</v>
      </c>
      <c r="G63" s="207" t="s">
        <v>851</v>
      </c>
      <c r="H63" s="186"/>
    </row>
    <row r="64" spans="1:8" ht="14.25">
      <c r="A64" s="170">
        <v>64</v>
      </c>
      <c r="B64" s="170">
        <v>25</v>
      </c>
      <c r="C64" s="170">
        <v>57</v>
      </c>
      <c r="D64" s="211" t="s">
        <v>2941</v>
      </c>
      <c r="E64" s="190"/>
      <c r="F64" s="186" t="s">
        <v>1954</v>
      </c>
      <c r="G64" s="186"/>
      <c r="H64" s="186"/>
    </row>
    <row r="65" spans="1:8" ht="14.25">
      <c r="A65" s="170">
        <v>64</v>
      </c>
      <c r="B65" s="170">
        <v>25</v>
      </c>
      <c r="C65" s="170">
        <v>59</v>
      </c>
      <c r="D65" s="211" t="s">
        <v>2946</v>
      </c>
      <c r="E65" s="190"/>
      <c r="F65" s="186" t="s">
        <v>1955</v>
      </c>
      <c r="G65" s="186"/>
      <c r="H65" s="186"/>
    </row>
    <row r="66" spans="1:8" ht="14.25">
      <c r="A66" s="170">
        <v>64</v>
      </c>
      <c r="B66" s="170">
        <v>25</v>
      </c>
      <c r="C66" s="170">
        <v>61</v>
      </c>
      <c r="D66" s="211" t="s">
        <v>2945</v>
      </c>
      <c r="E66" s="190"/>
      <c r="F66" s="186" t="s">
        <v>1956</v>
      </c>
      <c r="G66" s="186"/>
      <c r="H66" s="186"/>
    </row>
    <row r="67" spans="1:8" ht="14.25">
      <c r="A67" s="169">
        <v>64</v>
      </c>
      <c r="B67" s="169">
        <v>28</v>
      </c>
      <c r="C67" s="169"/>
      <c r="D67" s="193" t="s">
        <v>856</v>
      </c>
      <c r="E67" s="188" t="s">
        <v>735</v>
      </c>
      <c r="F67" s="186"/>
      <c r="G67" s="186"/>
      <c r="H67" s="186">
        <v>4</v>
      </c>
    </row>
    <row r="68" spans="1:8" ht="14.25">
      <c r="A68" s="170">
        <v>64</v>
      </c>
      <c r="B68" s="170">
        <v>28</v>
      </c>
      <c r="C68" s="170">
        <v>51</v>
      </c>
      <c r="D68" s="211" t="s">
        <v>2949</v>
      </c>
      <c r="E68" s="190"/>
      <c r="F68" s="186" t="s">
        <v>1957</v>
      </c>
      <c r="G68" s="186"/>
      <c r="H68" s="186"/>
    </row>
    <row r="69" spans="1:8" ht="14.25">
      <c r="A69" s="170">
        <v>64</v>
      </c>
      <c r="B69" s="170">
        <v>28</v>
      </c>
      <c r="C69" s="170">
        <v>53</v>
      </c>
      <c r="D69" s="211" t="s">
        <v>2948</v>
      </c>
      <c r="E69" s="190"/>
      <c r="F69" s="186" t="s">
        <v>1958</v>
      </c>
      <c r="G69" s="186"/>
      <c r="H69" s="208"/>
    </row>
    <row r="70" spans="1:11" ht="14.25">
      <c r="A70" s="170">
        <v>64</v>
      </c>
      <c r="B70" s="170">
        <v>28</v>
      </c>
      <c r="C70" s="170">
        <v>55</v>
      </c>
      <c r="D70" s="211" t="s">
        <v>2950</v>
      </c>
      <c r="E70" s="161"/>
      <c r="F70" s="204" t="s">
        <v>1959</v>
      </c>
      <c r="G70" s="207" t="s">
        <v>858</v>
      </c>
      <c r="H70" s="186"/>
      <c r="K70" s="161" t="s">
        <v>2877</v>
      </c>
    </row>
    <row r="71" spans="1:8" ht="14.25">
      <c r="A71" s="170">
        <v>64</v>
      </c>
      <c r="B71" s="170">
        <v>28</v>
      </c>
      <c r="C71" s="170">
        <v>57</v>
      </c>
      <c r="D71" s="211" t="s">
        <v>2947</v>
      </c>
      <c r="E71" s="190"/>
      <c r="F71" s="186" t="s">
        <v>1960</v>
      </c>
      <c r="G71" s="186"/>
      <c r="H71" s="186"/>
    </row>
    <row r="72" spans="1:8" ht="14.25" customHeight="1">
      <c r="A72" s="169">
        <v>64</v>
      </c>
      <c r="B72" s="169">
        <v>31</v>
      </c>
      <c r="C72" s="169"/>
      <c r="D72" s="193" t="s">
        <v>861</v>
      </c>
      <c r="E72" s="188" t="s">
        <v>849</v>
      </c>
      <c r="F72" s="185">
        <v>1</v>
      </c>
      <c r="H72" s="186">
        <v>6</v>
      </c>
    </row>
    <row r="73" spans="1:8" ht="14.25">
      <c r="A73" s="170">
        <v>64</v>
      </c>
      <c r="B73" s="170">
        <v>31</v>
      </c>
      <c r="C73" s="170">
        <v>51</v>
      </c>
      <c r="D73" s="211" t="s">
        <v>2955</v>
      </c>
      <c r="E73" s="190"/>
      <c r="F73" s="186" t="s">
        <v>1961</v>
      </c>
      <c r="G73" s="186"/>
      <c r="H73" s="186"/>
    </row>
    <row r="74" spans="1:8" ht="14.25">
      <c r="A74" s="170">
        <v>64</v>
      </c>
      <c r="B74" s="170">
        <v>31</v>
      </c>
      <c r="C74" s="170">
        <v>53</v>
      </c>
      <c r="D74" s="211" t="s">
        <v>2951</v>
      </c>
      <c r="E74" s="190"/>
      <c r="F74" s="186" t="s">
        <v>1826</v>
      </c>
      <c r="G74" s="186"/>
      <c r="H74" s="186"/>
    </row>
    <row r="75" spans="1:8" ht="14.25">
      <c r="A75" s="170">
        <v>64</v>
      </c>
      <c r="B75" s="170">
        <v>31</v>
      </c>
      <c r="C75" s="170">
        <v>55</v>
      </c>
      <c r="D75" s="211" t="s">
        <v>2954</v>
      </c>
      <c r="E75" s="190"/>
      <c r="F75" s="186" t="s">
        <v>1847</v>
      </c>
      <c r="G75" s="186"/>
      <c r="H75" s="186"/>
    </row>
    <row r="76" spans="1:8" ht="14.25" customHeight="1">
      <c r="A76" s="170">
        <v>64</v>
      </c>
      <c r="B76" s="170">
        <v>31</v>
      </c>
      <c r="C76" s="170">
        <v>57</v>
      </c>
      <c r="D76" s="211" t="s">
        <v>2952</v>
      </c>
      <c r="E76" s="190"/>
      <c r="F76" s="186" t="s">
        <v>1962</v>
      </c>
      <c r="G76" s="186"/>
      <c r="H76" s="186"/>
    </row>
    <row r="77" spans="1:8" ht="14.25">
      <c r="A77" s="170">
        <v>64</v>
      </c>
      <c r="B77" s="170">
        <v>31</v>
      </c>
      <c r="C77" s="170">
        <v>59</v>
      </c>
      <c r="D77" s="211" t="s">
        <v>2953</v>
      </c>
      <c r="E77" s="190"/>
      <c r="F77" s="186" t="s">
        <v>1963</v>
      </c>
      <c r="G77" s="186"/>
      <c r="H77" s="186"/>
    </row>
    <row r="78" spans="1:8" ht="14.25">
      <c r="A78" s="170">
        <v>64</v>
      </c>
      <c r="B78" s="170">
        <v>31</v>
      </c>
      <c r="C78" s="170">
        <v>61</v>
      </c>
      <c r="D78" s="211" t="s">
        <v>2956</v>
      </c>
      <c r="E78" s="190"/>
      <c r="F78" s="186">
        <v>1</v>
      </c>
      <c r="H78" s="192"/>
    </row>
    <row r="79" spans="1:8" ht="14.25">
      <c r="A79" s="169">
        <v>64</v>
      </c>
      <c r="B79" s="169">
        <v>34</v>
      </c>
      <c r="C79" s="169"/>
      <c r="D79" s="193" t="s">
        <v>866</v>
      </c>
      <c r="E79" s="188" t="s">
        <v>849</v>
      </c>
      <c r="F79" s="186"/>
      <c r="G79" s="186"/>
      <c r="H79" s="186">
        <v>6</v>
      </c>
    </row>
    <row r="80" spans="1:8" ht="14.25" customHeight="1">
      <c r="A80" s="170">
        <v>64</v>
      </c>
      <c r="B80" s="170">
        <v>34</v>
      </c>
      <c r="C80" s="170">
        <v>51</v>
      </c>
      <c r="D80" s="211" t="s">
        <v>2962</v>
      </c>
      <c r="E80" s="190"/>
      <c r="F80" s="186" t="s">
        <v>1815</v>
      </c>
      <c r="G80" s="186"/>
      <c r="H80" s="186"/>
    </row>
    <row r="81" spans="1:8" ht="14.25">
      <c r="A81" s="170">
        <v>64</v>
      </c>
      <c r="B81" s="170">
        <v>34</v>
      </c>
      <c r="C81" s="170">
        <v>53</v>
      </c>
      <c r="D81" s="211" t="s">
        <v>2960</v>
      </c>
      <c r="E81" s="190"/>
      <c r="F81" s="186" t="s">
        <v>1964</v>
      </c>
      <c r="G81" s="186"/>
      <c r="H81" s="186"/>
    </row>
    <row r="82" spans="1:8" ht="14.25">
      <c r="A82" s="170">
        <v>64</v>
      </c>
      <c r="B82" s="170">
        <v>34</v>
      </c>
      <c r="C82" s="170">
        <v>55</v>
      </c>
      <c r="D82" s="211" t="s">
        <v>2961</v>
      </c>
      <c r="E82" s="190"/>
      <c r="F82" s="186" t="s">
        <v>1965</v>
      </c>
      <c r="G82" s="186"/>
      <c r="H82" s="186"/>
    </row>
    <row r="83" spans="1:8" ht="14.25">
      <c r="A83" s="170">
        <v>64</v>
      </c>
      <c r="B83" s="170">
        <v>34</v>
      </c>
      <c r="C83" s="170">
        <v>57</v>
      </c>
      <c r="D83" s="211" t="s">
        <v>2957</v>
      </c>
      <c r="E83" s="190"/>
      <c r="F83" s="186" t="s">
        <v>1862</v>
      </c>
      <c r="G83" s="186"/>
      <c r="H83" s="186"/>
    </row>
    <row r="84" spans="1:8" ht="14.25">
      <c r="A84" s="170">
        <v>64</v>
      </c>
      <c r="B84" s="170">
        <v>34</v>
      </c>
      <c r="C84" s="170">
        <v>59</v>
      </c>
      <c r="D84" s="211" t="s">
        <v>2959</v>
      </c>
      <c r="E84" s="190"/>
      <c r="F84" s="186" t="s">
        <v>1966</v>
      </c>
      <c r="G84" s="186"/>
      <c r="H84" s="186"/>
    </row>
    <row r="85" spans="1:8" ht="14.25">
      <c r="A85" s="170">
        <v>64</v>
      </c>
      <c r="B85" s="170">
        <v>34</v>
      </c>
      <c r="C85" s="170">
        <v>61</v>
      </c>
      <c r="D85" s="211" t="s">
        <v>2958</v>
      </c>
      <c r="E85" s="190"/>
      <c r="F85" s="186" t="s">
        <v>1967</v>
      </c>
      <c r="G85" s="186"/>
      <c r="H85" s="186"/>
    </row>
    <row r="86" spans="1:8" ht="14.25">
      <c r="A86" s="169">
        <v>64</v>
      </c>
      <c r="B86" s="169">
        <v>37</v>
      </c>
      <c r="C86" s="169"/>
      <c r="D86" s="193" t="s">
        <v>873</v>
      </c>
      <c r="E86" s="188" t="s">
        <v>827</v>
      </c>
      <c r="F86" s="186"/>
      <c r="G86" s="186"/>
      <c r="H86" s="186">
        <v>5</v>
      </c>
    </row>
    <row r="87" spans="1:8" ht="14.25">
      <c r="A87" s="170">
        <v>64</v>
      </c>
      <c r="B87" s="170">
        <v>37</v>
      </c>
      <c r="C87" s="170">
        <v>51</v>
      </c>
      <c r="D87" s="211" t="s">
        <v>2967</v>
      </c>
      <c r="E87" s="190"/>
      <c r="F87" s="186" t="s">
        <v>1968</v>
      </c>
      <c r="G87" s="186"/>
      <c r="H87" s="186"/>
    </row>
    <row r="88" spans="1:8" ht="14.25">
      <c r="A88" s="170">
        <v>64</v>
      </c>
      <c r="B88" s="170">
        <v>37</v>
      </c>
      <c r="C88" s="170">
        <v>53</v>
      </c>
      <c r="D88" s="211" t="s">
        <v>2964</v>
      </c>
      <c r="E88" s="190"/>
      <c r="F88" s="186" t="s">
        <v>1969</v>
      </c>
      <c r="G88" s="186"/>
      <c r="H88" s="186"/>
    </row>
    <row r="89" spans="1:8" ht="14.25">
      <c r="A89" s="170">
        <v>64</v>
      </c>
      <c r="B89" s="170">
        <v>37</v>
      </c>
      <c r="C89" s="170">
        <v>55</v>
      </c>
      <c r="D89" s="211" t="s">
        <v>2963</v>
      </c>
      <c r="E89" s="190"/>
      <c r="F89" s="186" t="s">
        <v>1970</v>
      </c>
      <c r="G89" s="186"/>
      <c r="H89" s="186"/>
    </row>
    <row r="90" spans="1:8" ht="14.25">
      <c r="A90" s="170">
        <v>64</v>
      </c>
      <c r="B90" s="170">
        <v>37</v>
      </c>
      <c r="C90" s="170">
        <v>57</v>
      </c>
      <c r="D90" s="211" t="s">
        <v>2966</v>
      </c>
      <c r="E90" s="190"/>
      <c r="F90" s="204" t="s">
        <v>1971</v>
      </c>
      <c r="G90" s="186"/>
      <c r="H90" s="186"/>
    </row>
    <row r="91" spans="1:8" ht="14.25" customHeight="1">
      <c r="A91" s="170">
        <v>64</v>
      </c>
      <c r="B91" s="170">
        <v>37</v>
      </c>
      <c r="C91" s="170">
        <v>59</v>
      </c>
      <c r="D91" s="211" t="s">
        <v>2965</v>
      </c>
      <c r="E91" s="190"/>
      <c r="F91" s="186" t="s">
        <v>1972</v>
      </c>
      <c r="G91" s="186"/>
      <c r="H91" s="186"/>
    </row>
    <row r="92" spans="1:8" ht="14.25">
      <c r="A92" s="169">
        <v>64</v>
      </c>
      <c r="B92" s="169">
        <v>40</v>
      </c>
      <c r="C92" s="169"/>
      <c r="D92" s="193" t="s">
        <v>879</v>
      </c>
      <c r="E92" s="188" t="s">
        <v>735</v>
      </c>
      <c r="F92" s="186"/>
      <c r="G92" s="186"/>
      <c r="H92" s="186">
        <v>4</v>
      </c>
    </row>
    <row r="93" spans="1:8" ht="14.25">
      <c r="A93" s="170">
        <v>64</v>
      </c>
      <c r="B93" s="170">
        <v>40</v>
      </c>
      <c r="C93" s="170">
        <v>51</v>
      </c>
      <c r="D93" s="211" t="s">
        <v>2968</v>
      </c>
      <c r="E93" s="190"/>
      <c r="F93" s="186"/>
      <c r="G93" s="186"/>
      <c r="H93" s="186"/>
    </row>
    <row r="94" spans="1:8" ht="14.25">
      <c r="A94" s="170">
        <v>64</v>
      </c>
      <c r="B94" s="170">
        <v>40</v>
      </c>
      <c r="C94" s="170">
        <v>53</v>
      </c>
      <c r="D94" s="211" t="s">
        <v>2970</v>
      </c>
      <c r="E94" s="190"/>
      <c r="F94" s="186"/>
      <c r="G94" s="186"/>
      <c r="H94" s="186"/>
    </row>
    <row r="95" spans="1:8" ht="14.25">
      <c r="A95" s="170">
        <v>64</v>
      </c>
      <c r="B95" s="170">
        <v>40</v>
      </c>
      <c r="C95" s="170">
        <v>55</v>
      </c>
      <c r="D95" s="211" t="s">
        <v>2969</v>
      </c>
      <c r="E95" s="190"/>
      <c r="F95" s="186"/>
      <c r="G95" s="186"/>
      <c r="H95" s="186"/>
    </row>
    <row r="96" spans="1:8" ht="14.25" customHeight="1">
      <c r="A96" s="170">
        <v>64</v>
      </c>
      <c r="B96" s="170">
        <v>40</v>
      </c>
      <c r="C96" s="170">
        <v>57</v>
      </c>
      <c r="D96" s="211" t="s">
        <v>2971</v>
      </c>
      <c r="E96" s="190"/>
      <c r="F96" s="186"/>
      <c r="G96" s="186"/>
      <c r="H96" s="186"/>
    </row>
    <row r="97" spans="1:8" ht="14.25">
      <c r="A97" s="169">
        <v>64</v>
      </c>
      <c r="B97" s="169">
        <v>43</v>
      </c>
      <c r="C97" s="169"/>
      <c r="D97" s="193" t="s">
        <v>884</v>
      </c>
      <c r="E97" s="188" t="s">
        <v>827</v>
      </c>
      <c r="F97" s="186"/>
      <c r="G97" s="186"/>
      <c r="H97" s="186">
        <v>5</v>
      </c>
    </row>
    <row r="98" spans="1:8" ht="14.25">
      <c r="A98" s="170">
        <v>64</v>
      </c>
      <c r="B98" s="170">
        <v>43</v>
      </c>
      <c r="C98" s="170">
        <v>51</v>
      </c>
      <c r="D98" s="211" t="s">
        <v>2977</v>
      </c>
      <c r="E98" s="190"/>
      <c r="F98" s="186" t="s">
        <v>1973</v>
      </c>
      <c r="G98" s="186"/>
      <c r="H98" s="186"/>
    </row>
    <row r="99" spans="1:8" ht="14.25" customHeight="1">
      <c r="A99" s="170">
        <v>64</v>
      </c>
      <c r="B99" s="170">
        <v>43</v>
      </c>
      <c r="C99" s="170">
        <v>53</v>
      </c>
      <c r="D99" s="211" t="s">
        <v>2979</v>
      </c>
      <c r="E99" s="190"/>
      <c r="F99" s="186" t="s">
        <v>1974</v>
      </c>
      <c r="G99" s="186"/>
      <c r="H99" s="186"/>
    </row>
    <row r="100" spans="1:8" ht="14.25" customHeight="1">
      <c r="A100" s="170">
        <v>64</v>
      </c>
      <c r="B100" s="170">
        <v>43</v>
      </c>
      <c r="C100" s="170">
        <v>55</v>
      </c>
      <c r="D100" s="211" t="s">
        <v>2978</v>
      </c>
      <c r="E100" s="190"/>
      <c r="F100" s="186" t="s">
        <v>1766</v>
      </c>
      <c r="G100" s="186"/>
      <c r="H100" s="186"/>
    </row>
    <row r="101" spans="1:8" ht="14.25">
      <c r="A101" s="170">
        <v>64</v>
      </c>
      <c r="B101" s="170">
        <v>43</v>
      </c>
      <c r="C101" s="170">
        <v>57</v>
      </c>
      <c r="D101" s="211" t="s">
        <v>2980</v>
      </c>
      <c r="E101" s="190"/>
      <c r="F101" s="186" t="s">
        <v>1975</v>
      </c>
      <c r="G101" s="186"/>
      <c r="H101" s="186"/>
    </row>
    <row r="102" spans="1:8" ht="14.25">
      <c r="A102" s="170">
        <v>64</v>
      </c>
      <c r="B102" s="170">
        <v>43</v>
      </c>
      <c r="C102" s="170">
        <v>59</v>
      </c>
      <c r="D102" s="211" t="s">
        <v>2976</v>
      </c>
      <c r="E102" s="190"/>
      <c r="F102" s="186" t="s">
        <v>1976</v>
      </c>
      <c r="G102" s="186"/>
      <c r="H102" s="186"/>
    </row>
    <row r="103" spans="1:8" ht="14.25">
      <c r="A103" s="169">
        <v>64</v>
      </c>
      <c r="B103" s="169">
        <v>46</v>
      </c>
      <c r="C103" s="169"/>
      <c r="D103" s="193" t="s">
        <v>890</v>
      </c>
      <c r="E103" s="188" t="s">
        <v>66</v>
      </c>
      <c r="F103" s="186"/>
      <c r="G103" s="186"/>
      <c r="H103" s="186">
        <v>4</v>
      </c>
    </row>
    <row r="104" spans="1:8" ht="14.25">
      <c r="A104" s="170">
        <v>64</v>
      </c>
      <c r="B104" s="170">
        <v>46</v>
      </c>
      <c r="C104" s="170">
        <v>51</v>
      </c>
      <c r="D104" s="211" t="s">
        <v>2972</v>
      </c>
      <c r="E104" s="190"/>
      <c r="F104" s="186"/>
      <c r="G104" s="186"/>
      <c r="H104" s="186"/>
    </row>
    <row r="105" spans="1:8" ht="14.25">
      <c r="A105" s="170">
        <v>64</v>
      </c>
      <c r="B105" s="170">
        <v>46</v>
      </c>
      <c r="C105" s="170">
        <v>53</v>
      </c>
      <c r="D105" s="211" t="s">
        <v>2973</v>
      </c>
      <c r="E105" s="190"/>
      <c r="F105" s="186"/>
      <c r="G105" s="186"/>
      <c r="H105" s="186"/>
    </row>
    <row r="106" spans="1:8" ht="14.25">
      <c r="A106" s="170">
        <v>64</v>
      </c>
      <c r="B106" s="170">
        <v>46</v>
      </c>
      <c r="C106" s="170">
        <v>55</v>
      </c>
      <c r="D106" s="211" t="s">
        <v>2975</v>
      </c>
      <c r="E106" s="161"/>
      <c r="F106" s="186" t="s">
        <v>1977</v>
      </c>
      <c r="G106" s="186"/>
      <c r="H106" s="186"/>
    </row>
    <row r="107" spans="1:8" ht="14.25">
      <c r="A107" s="170">
        <v>64</v>
      </c>
      <c r="B107" s="170">
        <v>46</v>
      </c>
      <c r="C107" s="170">
        <v>57</v>
      </c>
      <c r="D107" s="211" t="s">
        <v>2974</v>
      </c>
      <c r="E107" s="190"/>
      <c r="F107" s="186" t="s">
        <v>1978</v>
      </c>
      <c r="G107" s="186"/>
      <c r="H107" s="186"/>
    </row>
    <row r="108" spans="1:8" ht="14.25">
      <c r="A108" s="169">
        <v>64</v>
      </c>
      <c r="B108" s="169">
        <v>49</v>
      </c>
      <c r="C108" s="169"/>
      <c r="D108" s="193" t="s">
        <v>589</v>
      </c>
      <c r="E108" s="188" t="s">
        <v>77</v>
      </c>
      <c r="F108" s="186"/>
      <c r="G108" s="186"/>
      <c r="H108" s="186">
        <v>6</v>
      </c>
    </row>
    <row r="109" spans="1:8" ht="14.25">
      <c r="A109" s="170">
        <v>64</v>
      </c>
      <c r="B109" s="170">
        <v>49</v>
      </c>
      <c r="C109" s="170">
        <v>51</v>
      </c>
      <c r="D109" s="211" t="s">
        <v>2894</v>
      </c>
      <c r="E109" s="190"/>
      <c r="F109" s="186" t="s">
        <v>1979</v>
      </c>
      <c r="G109" s="186"/>
      <c r="H109" s="186"/>
    </row>
    <row r="110" spans="1:8" ht="14.25">
      <c r="A110" s="170">
        <v>64</v>
      </c>
      <c r="B110" s="170">
        <v>49</v>
      </c>
      <c r="C110" s="170">
        <v>53</v>
      </c>
      <c r="D110" s="211" t="s">
        <v>2892</v>
      </c>
      <c r="E110" s="190"/>
      <c r="F110" s="186" t="s">
        <v>1980</v>
      </c>
      <c r="G110" s="186"/>
      <c r="H110" s="186"/>
    </row>
    <row r="111" spans="1:8" ht="14.25">
      <c r="A111" s="170">
        <v>64</v>
      </c>
      <c r="B111" s="170">
        <v>49</v>
      </c>
      <c r="C111" s="170">
        <v>55</v>
      </c>
      <c r="D111" s="211" t="s">
        <v>2895</v>
      </c>
      <c r="E111" s="190"/>
      <c r="F111" s="186" t="s">
        <v>1981</v>
      </c>
      <c r="G111" s="186"/>
      <c r="H111" s="186"/>
    </row>
    <row r="112" spans="1:8" ht="14.25">
      <c r="A112" s="170">
        <v>64</v>
      </c>
      <c r="B112" s="170">
        <v>49</v>
      </c>
      <c r="C112" s="170">
        <v>57</v>
      </c>
      <c r="D112" s="211" t="s">
        <v>2897</v>
      </c>
      <c r="E112" s="190"/>
      <c r="F112" s="186" t="s">
        <v>1982</v>
      </c>
      <c r="G112" s="186"/>
      <c r="H112" s="186"/>
    </row>
    <row r="113" spans="1:8" ht="14.25" customHeight="1">
      <c r="A113" s="170">
        <v>64</v>
      </c>
      <c r="B113" s="170">
        <v>49</v>
      </c>
      <c r="C113" s="170">
        <v>59</v>
      </c>
      <c r="D113" s="211" t="s">
        <v>2893</v>
      </c>
      <c r="E113" s="190"/>
      <c r="F113" s="204" t="s">
        <v>1983</v>
      </c>
      <c r="G113" s="207" t="s">
        <v>894</v>
      </c>
      <c r="H113" s="186"/>
    </row>
    <row r="114" spans="1:8" ht="14.25" customHeight="1">
      <c r="A114" s="170">
        <v>64</v>
      </c>
      <c r="B114" s="170">
        <v>49</v>
      </c>
      <c r="C114" s="170">
        <v>61</v>
      </c>
      <c r="D114" s="211" t="s">
        <v>2896</v>
      </c>
      <c r="E114" s="190"/>
      <c r="F114" s="186" t="s">
        <v>1984</v>
      </c>
      <c r="G114" s="186"/>
      <c r="H114" s="186"/>
    </row>
    <row r="115" spans="1:8" ht="14.25">
      <c r="A115" s="169">
        <v>64</v>
      </c>
      <c r="B115" s="169">
        <v>52</v>
      </c>
      <c r="C115" s="169"/>
      <c r="D115" s="193" t="s">
        <v>897</v>
      </c>
      <c r="E115" s="188" t="s">
        <v>102</v>
      </c>
      <c r="F115" s="186"/>
      <c r="G115" s="186"/>
      <c r="H115" s="186">
        <v>5</v>
      </c>
    </row>
    <row r="116" spans="1:8" ht="14.25" customHeight="1">
      <c r="A116" s="170">
        <v>64</v>
      </c>
      <c r="B116" s="170">
        <v>52</v>
      </c>
      <c r="C116" s="170">
        <v>51</v>
      </c>
      <c r="D116" s="211" t="s">
        <v>2890</v>
      </c>
      <c r="E116" s="190"/>
      <c r="F116" s="186" t="s">
        <v>1946</v>
      </c>
      <c r="G116" s="186"/>
      <c r="H116" s="186"/>
    </row>
    <row r="117" spans="1:8" ht="14.25">
      <c r="A117" s="170">
        <v>64</v>
      </c>
      <c r="B117" s="170">
        <v>52</v>
      </c>
      <c r="C117" s="170">
        <v>53</v>
      </c>
      <c r="D117" s="211" t="s">
        <v>2889</v>
      </c>
      <c r="E117" s="190"/>
      <c r="F117" s="186" t="s">
        <v>1985</v>
      </c>
      <c r="G117" s="186"/>
      <c r="H117" s="186"/>
    </row>
    <row r="118" spans="1:8" ht="14.25">
      <c r="A118" s="170">
        <v>64</v>
      </c>
      <c r="B118" s="170">
        <v>52</v>
      </c>
      <c r="C118" s="170">
        <v>55</v>
      </c>
      <c r="D118" s="211" t="s">
        <v>2888</v>
      </c>
      <c r="E118" s="190"/>
      <c r="F118" s="186" t="s">
        <v>1986</v>
      </c>
      <c r="G118" s="186"/>
      <c r="H118" s="186"/>
    </row>
    <row r="119" spans="1:8" ht="14.25">
      <c r="A119" s="170">
        <v>64</v>
      </c>
      <c r="B119" s="170">
        <v>52</v>
      </c>
      <c r="C119" s="170">
        <v>57</v>
      </c>
      <c r="D119" s="211" t="s">
        <v>2891</v>
      </c>
      <c r="E119" s="190"/>
      <c r="F119" s="186" t="s">
        <v>1987</v>
      </c>
      <c r="G119" s="186"/>
      <c r="H119" s="186"/>
    </row>
    <row r="120" spans="1:8" ht="14.25">
      <c r="A120" s="170">
        <v>64</v>
      </c>
      <c r="B120" s="170">
        <v>52</v>
      </c>
      <c r="C120" s="170">
        <v>59</v>
      </c>
      <c r="D120" s="211" t="s">
        <v>2887</v>
      </c>
      <c r="E120" s="190"/>
      <c r="F120" s="186" t="s">
        <v>1988</v>
      </c>
      <c r="G120" s="186"/>
      <c r="H120" s="186"/>
    </row>
    <row r="121" spans="1:8" ht="14.25">
      <c r="A121" s="169">
        <v>64</v>
      </c>
      <c r="B121" s="169">
        <v>55</v>
      </c>
      <c r="C121" s="169"/>
      <c r="D121" s="193" t="s">
        <v>903</v>
      </c>
      <c r="E121" s="188" t="s">
        <v>735</v>
      </c>
      <c r="F121" s="186"/>
      <c r="G121" s="186"/>
      <c r="H121" s="186">
        <v>4</v>
      </c>
    </row>
    <row r="122" spans="1:8" ht="14.25" customHeight="1">
      <c r="A122" s="170">
        <v>64</v>
      </c>
      <c r="B122" s="170">
        <v>55</v>
      </c>
      <c r="C122" s="170">
        <v>51</v>
      </c>
      <c r="D122" s="211" t="s">
        <v>2883</v>
      </c>
      <c r="E122" s="190"/>
      <c r="F122" s="186"/>
      <c r="G122" s="186"/>
      <c r="H122" s="186"/>
    </row>
    <row r="123" spans="1:8" ht="14.25">
      <c r="A123" s="170">
        <v>64</v>
      </c>
      <c r="B123" s="170">
        <v>55</v>
      </c>
      <c r="C123" s="170">
        <v>53</v>
      </c>
      <c r="D123" s="211" t="s">
        <v>2884</v>
      </c>
      <c r="E123" s="190"/>
      <c r="F123" s="186"/>
      <c r="G123" s="186"/>
      <c r="H123" s="186"/>
    </row>
    <row r="124" spans="1:8" ht="14.25">
      <c r="A124" s="170">
        <v>64</v>
      </c>
      <c r="B124" s="170">
        <v>55</v>
      </c>
      <c r="C124" s="170">
        <v>55</v>
      </c>
      <c r="D124" s="211" t="s">
        <v>2885</v>
      </c>
      <c r="E124" s="190"/>
      <c r="F124" s="186"/>
      <c r="G124" s="186"/>
      <c r="H124" s="186"/>
    </row>
    <row r="125" spans="1:8" ht="14.25">
      <c r="A125" s="170">
        <v>64</v>
      </c>
      <c r="B125" s="170">
        <v>55</v>
      </c>
      <c r="C125" s="170">
        <v>57</v>
      </c>
      <c r="D125" s="211" t="s">
        <v>2886</v>
      </c>
      <c r="E125" s="190"/>
      <c r="F125" s="186"/>
      <c r="G125" s="186"/>
      <c r="H125" s="186"/>
    </row>
    <row r="126" spans="1:8" ht="14.25">
      <c r="A126" s="169">
        <v>64</v>
      </c>
      <c r="B126" s="169">
        <v>58</v>
      </c>
      <c r="C126" s="169"/>
      <c r="D126" s="193" t="s">
        <v>908</v>
      </c>
      <c r="E126" s="188" t="s">
        <v>827</v>
      </c>
      <c r="F126" s="186"/>
      <c r="G126" s="186"/>
      <c r="H126" s="186">
        <v>5</v>
      </c>
    </row>
    <row r="127" spans="1:8" ht="14.25" customHeight="1">
      <c r="A127" s="170">
        <v>64</v>
      </c>
      <c r="B127" s="170">
        <v>58</v>
      </c>
      <c r="C127" s="170">
        <v>51</v>
      </c>
      <c r="D127" s="211" t="s">
        <v>2880</v>
      </c>
      <c r="E127" s="190"/>
      <c r="F127" s="186" t="s">
        <v>1989</v>
      </c>
      <c r="G127" s="186"/>
      <c r="H127" s="186"/>
    </row>
    <row r="128" spans="1:8" ht="14.25">
      <c r="A128" s="170">
        <v>64</v>
      </c>
      <c r="B128" s="170">
        <v>58</v>
      </c>
      <c r="C128" s="170">
        <v>53</v>
      </c>
      <c r="D128" s="211" t="s">
        <v>2882</v>
      </c>
      <c r="E128" s="190"/>
      <c r="F128" s="186" t="s">
        <v>1792</v>
      </c>
      <c r="G128" s="186"/>
      <c r="H128" s="186"/>
    </row>
    <row r="129" spans="1:8" ht="14.25">
      <c r="A129" s="170">
        <v>64</v>
      </c>
      <c r="B129" s="170">
        <v>58</v>
      </c>
      <c r="C129" s="170">
        <v>55</v>
      </c>
      <c r="D129" s="211" t="s">
        <v>2879</v>
      </c>
      <c r="E129" s="190"/>
      <c r="F129" s="186" t="s">
        <v>1990</v>
      </c>
      <c r="G129" s="186"/>
      <c r="H129" s="186"/>
    </row>
    <row r="130" spans="1:8" ht="14.25">
      <c r="A130" s="170">
        <v>64</v>
      </c>
      <c r="B130" s="170">
        <v>58</v>
      </c>
      <c r="C130" s="170">
        <v>57</v>
      </c>
      <c r="D130" s="211" t="s">
        <v>2878</v>
      </c>
      <c r="E130" s="190"/>
      <c r="F130" s="186" t="s">
        <v>1991</v>
      </c>
      <c r="G130" s="186"/>
      <c r="H130" s="186"/>
    </row>
    <row r="131" spans="1:9" ht="14.25">
      <c r="A131" s="170">
        <v>64</v>
      </c>
      <c r="B131" s="170">
        <v>58</v>
      </c>
      <c r="C131" s="170">
        <v>59</v>
      </c>
      <c r="D131" s="211" t="s">
        <v>2881</v>
      </c>
      <c r="E131" s="190"/>
      <c r="F131" s="186" t="s">
        <v>1992</v>
      </c>
      <c r="G131" s="186"/>
      <c r="H131" s="186"/>
      <c r="I131" s="190" t="s">
        <v>2656</v>
      </c>
    </row>
  </sheetData>
  <sheetProtection/>
  <mergeCells count="3">
    <mergeCell ref="D1:E2"/>
    <mergeCell ref="A4:E4"/>
    <mergeCell ref="A5:E5"/>
  </mergeCells>
  <printOptions horizontalCentered="1"/>
  <pageMargins left="0.9" right="0.9" top="0.6" bottom="0.6" header="0.31496062992126" footer="0.31496062992126"/>
  <pageSetup horizontalDpi="600" verticalDpi="600" orientation="portrait" paperSize="9" r:id="rId2"/>
  <headerFooter>
    <oddFooter>&amp;R&amp;P</oddFooter>
  </headerFooter>
  <rowBreaks count="1" manualBreakCount="1">
    <brk id="10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bolor-erdene</dc:creator>
  <cp:keywords/>
  <dc:description/>
  <cp:lastModifiedBy>Odgerel</cp:lastModifiedBy>
  <cp:lastPrinted>2010-08-22T06:14:34Z</cp:lastPrinted>
  <dcterms:created xsi:type="dcterms:W3CDTF">2008-08-15T06:33:45Z</dcterms:created>
  <dcterms:modified xsi:type="dcterms:W3CDTF">2014-09-15T03:02:38Z</dcterms:modified>
  <cp:category/>
  <cp:version/>
  <cp:contentType/>
  <cp:contentStatus/>
</cp:coreProperties>
</file>