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gonchuluun\Downloads\"/>
    </mc:Choice>
  </mc:AlternateContent>
  <bookViews>
    <workbookView xWindow="0" yWindow="0" windowWidth="23970" windowHeight="10350"/>
  </bookViews>
  <sheets>
    <sheet name="2006_2015-97bag" sheetId="2" r:id="rId1"/>
  </sheets>
  <definedNames>
    <definedName name="_xlnm.Print_Titles" localSheetId="0">'2006_2015-97bag'!$A:$B,'2006_2015-97bag'!$4:$6</definedName>
  </definedNames>
  <calcPr calcId="152511"/>
</workbook>
</file>

<file path=xl/calcChain.xml><?xml version="1.0" encoding="utf-8"?>
<calcChain xmlns="http://schemas.openxmlformats.org/spreadsheetml/2006/main">
  <c r="X130" i="2" l="1"/>
  <c r="W130" i="2"/>
  <c r="X123" i="2"/>
  <c r="W123" i="2"/>
  <c r="X117" i="2"/>
  <c r="W117" i="2"/>
  <c r="X111" i="2"/>
  <c r="W111" i="2"/>
  <c r="X105" i="2"/>
  <c r="W105" i="2"/>
  <c r="X101" i="2"/>
  <c r="W101" i="2"/>
  <c r="X95" i="2"/>
  <c r="W95" i="2"/>
  <c r="X92" i="2"/>
  <c r="W92" i="2"/>
  <c r="X87" i="2"/>
  <c r="W87" i="2"/>
  <c r="X83" i="2"/>
  <c r="W83" i="2"/>
  <c r="X79" i="2"/>
  <c r="W79" i="2"/>
  <c r="X74" i="2"/>
  <c r="W74" i="2"/>
  <c r="X69" i="2"/>
  <c r="W69" i="2"/>
  <c r="X65" i="2"/>
  <c r="W65" i="2"/>
  <c r="X59" i="2"/>
  <c r="W59" i="2"/>
  <c r="X54" i="2"/>
  <c r="W54" i="2"/>
  <c r="X50" i="2"/>
  <c r="W50" i="2"/>
  <c r="X46" i="2"/>
  <c r="W46" i="2"/>
  <c r="X40" i="2"/>
  <c r="W40" i="2"/>
  <c r="X37" i="2"/>
  <c r="W37" i="2"/>
  <c r="X33" i="2"/>
  <c r="W33" i="2"/>
  <c r="X29" i="2"/>
  <c r="W29" i="2"/>
  <c r="X26" i="2"/>
  <c r="W26" i="2"/>
  <c r="X22" i="2"/>
  <c r="W22" i="2"/>
  <c r="X17" i="2"/>
  <c r="W17" i="2"/>
  <c r="X14" i="2"/>
  <c r="X131" i="2" s="1"/>
  <c r="W14" i="2"/>
  <c r="X11" i="2"/>
  <c r="W11" i="2"/>
  <c r="D131" i="2"/>
  <c r="Z123" i="2"/>
  <c r="V130" i="2"/>
  <c r="U130" i="2"/>
  <c r="V123" i="2"/>
  <c r="U123" i="2"/>
  <c r="V117" i="2"/>
  <c r="U117" i="2"/>
  <c r="V111" i="2"/>
  <c r="U111" i="2"/>
  <c r="V105" i="2"/>
  <c r="U105" i="2"/>
  <c r="V101" i="2"/>
  <c r="U101" i="2"/>
  <c r="V95" i="2"/>
  <c r="U95" i="2"/>
  <c r="V92" i="2"/>
  <c r="U92" i="2"/>
  <c r="V87" i="2"/>
  <c r="U87" i="2"/>
  <c r="V83" i="2"/>
  <c r="U83" i="2"/>
  <c r="V79" i="2"/>
  <c r="U79" i="2"/>
  <c r="V74" i="2"/>
  <c r="U74" i="2"/>
  <c r="V69" i="2"/>
  <c r="U69" i="2"/>
  <c r="V65" i="2"/>
  <c r="U65" i="2"/>
  <c r="V59" i="2"/>
  <c r="U59" i="2"/>
  <c r="V54" i="2"/>
  <c r="U54" i="2"/>
  <c r="V50" i="2"/>
  <c r="U50" i="2"/>
  <c r="V46" i="2"/>
  <c r="U46" i="2"/>
  <c r="V40" i="2"/>
  <c r="U40" i="2"/>
  <c r="V37" i="2"/>
  <c r="U37" i="2"/>
  <c r="V33" i="2"/>
  <c r="U33" i="2"/>
  <c r="V29" i="2"/>
  <c r="U29" i="2"/>
  <c r="V26" i="2"/>
  <c r="U26" i="2"/>
  <c r="V22" i="2"/>
  <c r="U22" i="2"/>
  <c r="V17" i="2"/>
  <c r="U17" i="2"/>
  <c r="V14" i="2"/>
  <c r="U14" i="2"/>
  <c r="V11" i="2"/>
  <c r="U11" i="2"/>
  <c r="Z130" i="2"/>
  <c r="Y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Y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Z117" i="2"/>
  <c r="Y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Z111" i="2"/>
  <c r="Y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Z105" i="2"/>
  <c r="Y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Z101" i="2"/>
  <c r="Y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Z95" i="2"/>
  <c r="Y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Z92" i="2"/>
  <c r="Y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Z87" i="2"/>
  <c r="Y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Z83" i="2"/>
  <c r="Y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Z79" i="2"/>
  <c r="Y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Z74" i="2"/>
  <c r="Y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Z69" i="2"/>
  <c r="Y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Z65" i="2"/>
  <c r="Y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Z59" i="2"/>
  <c r="Y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Z54" i="2"/>
  <c r="Y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Z50" i="2"/>
  <c r="Y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Z46" i="2"/>
  <c r="Y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Z40" i="2"/>
  <c r="Y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Z37" i="2"/>
  <c r="Y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Z33" i="2"/>
  <c r="Y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Z29" i="2"/>
  <c r="Y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Z26" i="2"/>
  <c r="Y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Z22" i="2"/>
  <c r="Y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Z17" i="2"/>
  <c r="Y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Z14" i="2"/>
  <c r="Y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Z11" i="2"/>
  <c r="Y11" i="2"/>
  <c r="T11" i="2"/>
  <c r="S11" i="2"/>
  <c r="R11" i="2"/>
  <c r="R131" i="2" s="1"/>
  <c r="Q11" i="2"/>
  <c r="P11" i="2"/>
  <c r="O11" i="2"/>
  <c r="N11" i="2"/>
  <c r="N131" i="2" s="1"/>
  <c r="M11" i="2"/>
  <c r="L11" i="2"/>
  <c r="K11" i="2"/>
  <c r="J11" i="2"/>
  <c r="J131" i="2" s="1"/>
  <c r="I11" i="2"/>
  <c r="H11" i="2"/>
  <c r="G11" i="2"/>
  <c r="F11" i="2"/>
  <c r="F131" i="2" s="1"/>
  <c r="E11" i="2"/>
  <c r="E131" i="2" s="1"/>
  <c r="K131" i="2" l="1"/>
  <c r="I131" i="2"/>
  <c r="M131" i="2"/>
  <c r="Q131" i="2"/>
  <c r="G131" i="2"/>
  <c r="O131" i="2"/>
  <c r="S131" i="2"/>
  <c r="W131" i="2"/>
  <c r="H131" i="2"/>
  <c r="L131" i="2"/>
  <c r="P131" i="2"/>
  <c r="T131" i="2"/>
  <c r="Y131" i="2"/>
  <c r="Z131" i="2"/>
  <c r="V131" i="2"/>
  <c r="U131" i="2"/>
</calcChain>
</file>

<file path=xl/sharedStrings.xml><?xml version="1.0" encoding="utf-8"?>
<sst xmlns="http://schemas.openxmlformats.org/spreadsheetml/2006/main" count="192" uniqueCount="127">
  <si>
    <t>Сумдын нэр</t>
  </si>
  <si>
    <t>Багийн нэр</t>
  </si>
  <si>
    <t>Багийн</t>
  </si>
  <si>
    <t>дугаар</t>
  </si>
  <si>
    <t>1.Алтанбулаг</t>
  </si>
  <si>
    <t>Сумт  Төвийн баг</t>
  </si>
  <si>
    <t>Аргал</t>
  </si>
  <si>
    <t>Алтан - Овоо</t>
  </si>
  <si>
    <t>Замт</t>
  </si>
  <si>
    <t xml:space="preserve">  Сумын  дүн</t>
  </si>
  <si>
    <t>2.Аргалант</t>
  </si>
  <si>
    <t>Аргалын -Уул Төв</t>
  </si>
  <si>
    <t>Хөшөөт</t>
  </si>
  <si>
    <t>3.Архуст</t>
  </si>
  <si>
    <t>Ноёншанд</t>
  </si>
  <si>
    <t>Нарст Төвийн</t>
  </si>
  <si>
    <t>4.Батсүмбэр</t>
  </si>
  <si>
    <t>Мандал (Төвийн)</t>
  </si>
  <si>
    <t xml:space="preserve">Цогт - Өндөр </t>
  </si>
  <si>
    <t xml:space="preserve">Баянгол </t>
  </si>
  <si>
    <t>Үдлэг</t>
  </si>
  <si>
    <t>5.Баян</t>
  </si>
  <si>
    <t>Цант</t>
  </si>
  <si>
    <t>Өгөөмөр</t>
  </si>
  <si>
    <t>Цавчир</t>
  </si>
  <si>
    <t>6.Баяндэлгэр</t>
  </si>
  <si>
    <t>Байдлаг</t>
  </si>
  <si>
    <t>Галуут</t>
  </si>
  <si>
    <t>7.Баянжаргалан</t>
  </si>
  <si>
    <t>Жаргалант Төв-хөдөө</t>
  </si>
  <si>
    <t>Эрдэнэ Төв-хөдөө</t>
  </si>
  <si>
    <t>Бараат Төв-хөдөө</t>
  </si>
  <si>
    <t>Цээл Төв-хөдөө</t>
  </si>
  <si>
    <t>Бүрд Төв-хөдөө</t>
  </si>
  <si>
    <t xml:space="preserve">9.Баянхангай </t>
  </si>
  <si>
    <t>Найрамдал Төв-хөдөө</t>
  </si>
  <si>
    <t>Хөшөөт Төв-хөдөө</t>
  </si>
  <si>
    <t>10.Баянцагаан</t>
  </si>
  <si>
    <t xml:space="preserve">Өлзийт </t>
  </si>
  <si>
    <t>Баян - Айраг</t>
  </si>
  <si>
    <t>Гурвантүрүү</t>
  </si>
  <si>
    <t>Алтат</t>
  </si>
  <si>
    <t>Зогсоол Төвийн</t>
  </si>
  <si>
    <t>11.Баянцогт</t>
  </si>
  <si>
    <t>Гуна</t>
  </si>
  <si>
    <t>Сарлаг</t>
  </si>
  <si>
    <t>Даргиат Төвийн</t>
  </si>
  <si>
    <t>12.Баянчандмань</t>
  </si>
  <si>
    <t>Чандмань</t>
  </si>
  <si>
    <t>Эрдэнэ</t>
  </si>
  <si>
    <t>13.Борнуур</t>
  </si>
  <si>
    <t>Мандал</t>
  </si>
  <si>
    <t>Бичигт</t>
  </si>
  <si>
    <t>Нарт</t>
  </si>
  <si>
    <t>14.Бүрэн</t>
  </si>
  <si>
    <t>Төхөм Төвийн</t>
  </si>
  <si>
    <t>Баянцогт</t>
  </si>
  <si>
    <t>Монгол</t>
  </si>
  <si>
    <t>Эрдэнэхангай</t>
  </si>
  <si>
    <t>Булангаа</t>
  </si>
  <si>
    <t>15.Дэлгэрхаан</t>
  </si>
  <si>
    <t>Тарган</t>
  </si>
  <si>
    <t>Дуут-Хуримт</t>
  </si>
  <si>
    <t>Давст</t>
  </si>
  <si>
    <t>16.Жаргалант</t>
  </si>
  <si>
    <t>Буурал</t>
  </si>
  <si>
    <t>Баянбулаг</t>
  </si>
  <si>
    <t>Загдал</t>
  </si>
  <si>
    <t>17.Заамар</t>
  </si>
  <si>
    <t xml:space="preserve">Тосон </t>
  </si>
  <si>
    <t>Төмстэй</t>
  </si>
  <si>
    <t>Хайлааст</t>
  </si>
  <si>
    <t>Төвийн</t>
  </si>
  <si>
    <t>18.Лүн</t>
  </si>
  <si>
    <t>Цагаан-Уул</t>
  </si>
  <si>
    <t>Төв</t>
  </si>
  <si>
    <t>19.Мөнгөнморьт</t>
  </si>
  <si>
    <t>Жаргалант</t>
  </si>
  <si>
    <t>Булаг Төв</t>
  </si>
  <si>
    <t>20.Өндөрширээт</t>
  </si>
  <si>
    <t>Баянтуул</t>
  </si>
  <si>
    <t>Хайрхан</t>
  </si>
  <si>
    <t>Уянга</t>
  </si>
  <si>
    <t>Сант Төвийн</t>
  </si>
  <si>
    <t>21.Сүмбэр</t>
  </si>
  <si>
    <t>Сүмбэр</t>
  </si>
  <si>
    <t>Жавхлант</t>
  </si>
  <si>
    <t>22.Сэргэлэн</t>
  </si>
  <si>
    <t>Баянбүрд</t>
  </si>
  <si>
    <t>Хөшиг</t>
  </si>
  <si>
    <t>Эрдэнэ -Уул төвийн</t>
  </si>
  <si>
    <t>Авдар</t>
  </si>
  <si>
    <t>23.Угтаал</t>
  </si>
  <si>
    <t>Талын - Уул</t>
  </si>
  <si>
    <t>Харчулуут</t>
  </si>
  <si>
    <t>Асгат Төвийн</t>
  </si>
  <si>
    <t>24.Цээл</t>
  </si>
  <si>
    <t>Оргил</t>
  </si>
  <si>
    <t>Талын хайрхан</t>
  </si>
  <si>
    <t>Майхан</t>
  </si>
  <si>
    <t>Сүүлбуга</t>
  </si>
  <si>
    <t>Хүүлээхан</t>
  </si>
  <si>
    <t>25.Эрдэнэ</t>
  </si>
  <si>
    <t>Чулуут</t>
  </si>
  <si>
    <t>Хушинга</t>
  </si>
  <si>
    <t>Тамган / төвийн/</t>
  </si>
  <si>
    <t>26.Эрдэнэсант</t>
  </si>
  <si>
    <t>Баргилт</t>
  </si>
  <si>
    <t>Буянт</t>
  </si>
  <si>
    <t>Угалзат</t>
  </si>
  <si>
    <t>Улаанхудаг Төв</t>
  </si>
  <si>
    <t>27.Зуунмод</t>
  </si>
  <si>
    <t>Номт</t>
  </si>
  <si>
    <t>Ланс</t>
  </si>
  <si>
    <t>Баянхошуу</t>
  </si>
  <si>
    <t>Зүүндэлгэр</t>
  </si>
  <si>
    <t>Нацагдорж</t>
  </si>
  <si>
    <t>Баруунзуунмод</t>
  </si>
  <si>
    <t xml:space="preserve">  Аймгийн  дүн</t>
  </si>
  <si>
    <t>8.Баян-Өнжүүл</t>
  </si>
  <si>
    <t>Улаан-Ухаа Төв-хөдөө</t>
  </si>
  <si>
    <t>Баян-Уул</t>
  </si>
  <si>
    <t>код</t>
  </si>
  <si>
    <t>Тоо</t>
  </si>
  <si>
    <t>өрхийн</t>
  </si>
  <si>
    <t>хүний</t>
  </si>
  <si>
    <t>Өрх, хүн амын тоо -сум, багаар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</si>
</sst>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0_)"/>
    <numFmt numFmtId="166" formatCode="General_)"/>
  </numFmts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9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166" fontId="2" fillId="2" borderId="0" xfId="0" applyNumberFormat="1" applyFont="1" applyFill="1" applyBorder="1" applyAlignment="1" applyProtection="1">
      <alignment horizontal="center"/>
      <protection locked="0"/>
    </xf>
    <xf numFmtId="166" fontId="5" fillId="0" borderId="0" xfId="0" applyNumberFormat="1" applyFont="1"/>
    <xf numFmtId="166" fontId="4" fillId="0" borderId="0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6" fontId="7" fillId="4" borderId="0" xfId="0" applyNumberFormat="1" applyFont="1" applyFill="1" applyBorder="1" applyAlignment="1">
      <alignment horizontal="center"/>
    </xf>
    <xf numFmtId="166" fontId="5" fillId="0" borderId="0" xfId="0" applyNumberFormat="1" applyFont="1" applyBorder="1"/>
    <xf numFmtId="166" fontId="5" fillId="0" borderId="0" xfId="0" applyNumberFormat="1" applyFont="1" applyAlignment="1">
      <alignment horizontal="left"/>
    </xf>
    <xf numFmtId="166" fontId="5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left"/>
    </xf>
    <xf numFmtId="0" fontId="3" fillId="3" borderId="0" xfId="0" applyFont="1" applyFill="1" applyBorder="1"/>
    <xf numFmtId="166" fontId="6" fillId="4" borderId="3" xfId="0" applyNumberFormat="1" applyFont="1" applyFill="1" applyBorder="1"/>
    <xf numFmtId="166" fontId="7" fillId="4" borderId="6" xfId="0" applyNumberFormat="1" applyFont="1" applyFill="1" applyBorder="1"/>
    <xf numFmtId="166" fontId="7" fillId="4" borderId="3" xfId="0" applyNumberFormat="1" applyFont="1" applyFill="1" applyBorder="1" applyAlignment="1">
      <alignment horizontal="left"/>
    </xf>
    <xf numFmtId="166" fontId="7" fillId="4" borderId="6" xfId="0" applyNumberFormat="1" applyFont="1" applyFill="1" applyBorder="1" applyAlignment="1">
      <alignment horizontal="left"/>
    </xf>
    <xf numFmtId="166" fontId="7" fillId="4" borderId="4" xfId="0" applyNumberFormat="1" applyFont="1" applyFill="1" applyBorder="1" applyAlignment="1">
      <alignment horizontal="left"/>
    </xf>
    <xf numFmtId="166" fontId="5" fillId="0" borderId="3" xfId="0" applyNumberFormat="1" applyFont="1" applyBorder="1"/>
    <xf numFmtId="166" fontId="7" fillId="4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6" fontId="4" fillId="0" borderId="1" xfId="0" applyNumberFormat="1" applyFont="1" applyBorder="1"/>
    <xf numFmtId="166" fontId="4" fillId="0" borderId="5" xfId="0" applyNumberFormat="1" applyFont="1" applyBorder="1" applyAlignment="1">
      <alignment horizontal="left"/>
    </xf>
    <xf numFmtId="166" fontId="2" fillId="2" borderId="0" xfId="0" applyNumberFormat="1" applyFont="1" applyFill="1" applyBorder="1"/>
    <xf numFmtId="165" fontId="1" fillId="2" borderId="0" xfId="0" applyNumberFormat="1" applyFont="1" applyFill="1" applyBorder="1" applyAlignment="1" applyProtection="1">
      <alignment horizontal="center"/>
      <protection locked="0"/>
    </xf>
    <xf numFmtId="166" fontId="2" fillId="2" borderId="4" xfId="0" applyNumberFormat="1" applyFont="1" applyFill="1" applyBorder="1" applyAlignment="1">
      <alignment horizontal="center"/>
    </xf>
    <xf numFmtId="166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166" fontId="5" fillId="0" borderId="0" xfId="0" applyNumberFormat="1" applyFont="1" applyFill="1" applyBorder="1"/>
    <xf numFmtId="0" fontId="5" fillId="0" borderId="0" xfId="0" applyNumberFormat="1" applyFont="1" applyBorder="1"/>
    <xf numFmtId="166" fontId="5" fillId="3" borderId="0" xfId="0" applyNumberFormat="1" applyFont="1" applyFill="1" applyBorder="1"/>
    <xf numFmtId="0" fontId="5" fillId="3" borderId="0" xfId="0" applyNumberFormat="1" applyFont="1" applyFill="1" applyBorder="1"/>
    <xf numFmtId="166" fontId="3" fillId="0" borderId="0" xfId="0" applyNumberFormat="1" applyFont="1"/>
    <xf numFmtId="166" fontId="2" fillId="3" borderId="7" xfId="0" applyNumberFormat="1" applyFont="1" applyFill="1" applyBorder="1" applyAlignment="1" applyProtection="1">
      <alignment horizontal="center"/>
      <protection locked="0"/>
    </xf>
    <xf numFmtId="166" fontId="4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166" fontId="3" fillId="3" borderId="0" xfId="0" applyNumberFormat="1" applyFont="1" applyFill="1"/>
    <xf numFmtId="166" fontId="4" fillId="0" borderId="0" xfId="0" applyNumberFormat="1" applyFont="1"/>
    <xf numFmtId="166" fontId="4" fillId="0" borderId="0" xfId="0" applyNumberFormat="1" applyFont="1" applyBorder="1"/>
    <xf numFmtId="166" fontId="6" fillId="4" borderId="4" xfId="0" applyNumberFormat="1" applyFont="1" applyFill="1" applyBorder="1"/>
    <xf numFmtId="0" fontId="9" fillId="0" borderId="0" xfId="0" applyFont="1" applyBorder="1"/>
    <xf numFmtId="0" fontId="10" fillId="0" borderId="0" xfId="0" applyFont="1" applyBorder="1" applyAlignment="1">
      <alignment horizontal="left"/>
    </xf>
    <xf numFmtId="166" fontId="2" fillId="2" borderId="1" xfId="0" applyNumberFormat="1" applyFont="1" applyFill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 applyProtection="1">
      <alignment horizontal="center"/>
      <protection locked="0"/>
    </xf>
    <xf numFmtId="166" fontId="2" fillId="2" borderId="2" xfId="0" applyNumberFormat="1" applyFont="1" applyFill="1" applyBorder="1" applyAlignment="1" applyProtection="1">
      <alignment horizontal="center"/>
      <protection locked="0"/>
    </xf>
    <xf numFmtId="166" fontId="2" fillId="2" borderId="5" xfId="0" applyNumberFormat="1" applyFont="1" applyFill="1" applyBorder="1" applyAlignment="1">
      <alignment horizontal="center"/>
    </xf>
    <xf numFmtId="166" fontId="7" fillId="4" borderId="5" xfId="0" applyNumberFormat="1" applyFont="1" applyFill="1" applyBorder="1" applyAlignment="1">
      <alignment horizontal="center"/>
    </xf>
    <xf numFmtId="166" fontId="7" fillId="4" borderId="2" xfId="0" applyNumberFormat="1" applyFont="1" applyFill="1" applyBorder="1" applyAlignment="1">
      <alignment horizontal="center"/>
    </xf>
    <xf numFmtId="166" fontId="7" fillId="4" borderId="1" xfId="0" applyNumberFormat="1" applyFont="1" applyFill="1" applyBorder="1" applyAlignment="1">
      <alignment horizontal="center"/>
    </xf>
    <xf numFmtId="166" fontId="7" fillId="3" borderId="5" xfId="0" applyNumberFormat="1" applyFont="1" applyFill="1" applyBorder="1" applyAlignment="1">
      <alignment horizontal="center"/>
    </xf>
    <xf numFmtId="166" fontId="7" fillId="3" borderId="2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 applyProtection="1">
      <alignment horizontal="center"/>
      <protection locked="0"/>
    </xf>
    <xf numFmtId="166" fontId="2" fillId="3" borderId="2" xfId="0" applyNumberFormat="1" applyFont="1" applyFill="1" applyBorder="1" applyAlignment="1" applyProtection="1">
      <alignment horizontal="center"/>
      <protection locked="0"/>
    </xf>
    <xf numFmtId="164" fontId="2" fillId="3" borderId="7" xfId="0" applyNumberFormat="1" applyFont="1" applyFill="1" applyBorder="1" applyAlignment="1" applyProtection="1">
      <alignment horizontal="center"/>
      <protection locked="0"/>
    </xf>
  </cellXfs>
  <cellStyles count="7">
    <cellStyle name="Normal" xfId="0" builtinId="0"/>
    <cellStyle name="style1460622820250" xfId="5"/>
    <cellStyle name="style1460622820894" xfId="6"/>
    <cellStyle name="style1460622824971" xfId="4"/>
    <cellStyle name="style1461055633688" xfId="1"/>
    <cellStyle name="style1461055633704" xfId="2"/>
    <cellStyle name="style146105563418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32"/>
  <sheetViews>
    <sheetView showGridLines="0" tabSelected="1" workbookViewId="0">
      <pane xSplit="2" ySplit="6" topLeftCell="S7" activePane="bottomRight" state="frozen"/>
      <selection pane="topRight" activeCell="C1" sqref="C1"/>
      <selection pane="bottomLeft" activeCell="A4" sqref="A4"/>
      <selection pane="bottomRight" activeCell="U20" sqref="U20"/>
    </sheetView>
  </sheetViews>
  <sheetFormatPr defaultRowHeight="12.75" x14ac:dyDescent="0.2"/>
  <cols>
    <col min="1" max="1" width="17.85546875" style="44" bestFit="1" customWidth="1"/>
    <col min="2" max="2" width="20.42578125" style="2" bestFit="1" customWidth="1"/>
    <col min="3" max="5" width="7" style="1" bestFit="1" customWidth="1"/>
    <col min="6" max="6" width="6" style="1" bestFit="1" customWidth="1"/>
    <col min="7" max="7" width="7" style="1" bestFit="1" customWidth="1"/>
    <col min="8" max="8" width="6" style="1" bestFit="1" customWidth="1"/>
    <col min="9" max="9" width="7" style="1" bestFit="1" customWidth="1"/>
    <col min="10" max="10" width="6" style="1" bestFit="1" customWidth="1"/>
    <col min="11" max="11" width="7" style="1" bestFit="1" customWidth="1"/>
    <col min="12" max="12" width="6" style="1" bestFit="1" customWidth="1"/>
    <col min="13" max="13" width="7" style="1" bestFit="1" customWidth="1"/>
    <col min="14" max="14" width="6" style="1" bestFit="1" customWidth="1"/>
    <col min="15" max="15" width="7" style="1" bestFit="1" customWidth="1"/>
    <col min="16" max="16" width="6" style="1" bestFit="1" customWidth="1"/>
    <col min="17" max="17" width="7" style="14" bestFit="1" customWidth="1"/>
    <col min="18" max="18" width="6" style="1" bestFit="1" customWidth="1"/>
    <col min="19" max="19" width="7" style="1" bestFit="1" customWidth="1"/>
    <col min="20" max="20" width="6" style="1" bestFit="1" customWidth="1"/>
    <col min="21" max="21" width="7" style="1" bestFit="1" customWidth="1"/>
    <col min="22" max="22" width="6" style="1" bestFit="1" customWidth="1"/>
    <col min="23" max="23" width="7" style="1" bestFit="1" customWidth="1"/>
    <col min="24" max="24" width="6" style="1" bestFit="1" customWidth="1"/>
    <col min="25" max="25" width="7" style="14" bestFit="1" customWidth="1"/>
    <col min="26" max="26" width="6" style="14" bestFit="1" customWidth="1"/>
    <col min="27" max="16384" width="9.140625" style="1"/>
  </cols>
  <sheetData>
    <row r="2" spans="1:26" ht="15" x14ac:dyDescent="0.2">
      <c r="A2" s="45" t="s">
        <v>126</v>
      </c>
      <c r="B2" s="45"/>
      <c r="C2" s="10"/>
      <c r="D2" s="10"/>
      <c r="E2" s="25"/>
      <c r="F2" s="25"/>
      <c r="G2" s="26"/>
      <c r="H2" s="26"/>
      <c r="I2" s="10"/>
      <c r="J2" s="10"/>
      <c r="M2" s="10"/>
      <c r="N2" s="10"/>
      <c r="O2" s="10"/>
      <c r="P2" s="10"/>
      <c r="Q2" s="32"/>
      <c r="R2" s="10"/>
      <c r="S2" s="10"/>
      <c r="T2" s="10"/>
      <c r="U2" s="10"/>
      <c r="V2" s="10"/>
      <c r="W2" s="10"/>
      <c r="X2" s="10"/>
      <c r="Y2" s="32"/>
      <c r="Z2" s="32"/>
    </row>
    <row r="3" spans="1:26" ht="15" x14ac:dyDescent="0.2">
      <c r="A3" s="45"/>
      <c r="B3" s="45"/>
      <c r="C3" s="10"/>
      <c r="D3" s="10"/>
      <c r="E3" s="25"/>
      <c r="F3" s="25"/>
      <c r="G3" s="26"/>
      <c r="H3" s="26"/>
      <c r="I3" s="10"/>
      <c r="J3" s="10"/>
      <c r="M3" s="10"/>
      <c r="N3" s="10"/>
      <c r="O3" s="10"/>
      <c r="P3" s="10"/>
      <c r="Q3" s="32"/>
      <c r="R3" s="10"/>
      <c r="S3" s="10"/>
      <c r="T3" s="10"/>
      <c r="U3" s="10"/>
      <c r="V3" s="10"/>
      <c r="W3" s="10"/>
      <c r="X3" s="10"/>
      <c r="Y3" s="32"/>
      <c r="Z3" s="32"/>
    </row>
    <row r="4" spans="1:26" x14ac:dyDescent="0.2">
      <c r="A4" s="15"/>
      <c r="B4" s="17"/>
      <c r="C4" s="20"/>
      <c r="D4" s="20"/>
      <c r="E4" s="46">
        <v>2006</v>
      </c>
      <c r="F4" s="47"/>
      <c r="G4" s="46">
        <v>2007</v>
      </c>
      <c r="H4" s="47"/>
      <c r="I4" s="46">
        <v>2008</v>
      </c>
      <c r="J4" s="47"/>
      <c r="K4" s="46">
        <v>2009</v>
      </c>
      <c r="L4" s="47"/>
      <c r="M4" s="46">
        <v>2010</v>
      </c>
      <c r="N4" s="47"/>
      <c r="O4" s="46">
        <v>2011</v>
      </c>
      <c r="P4" s="47"/>
      <c r="Q4" s="46">
        <v>2012</v>
      </c>
      <c r="R4" s="47"/>
      <c r="S4" s="46">
        <v>2013</v>
      </c>
      <c r="T4" s="50"/>
      <c r="U4" s="53">
        <v>2014</v>
      </c>
      <c r="V4" s="52"/>
      <c r="W4" s="51">
        <v>2015</v>
      </c>
      <c r="X4" s="52"/>
      <c r="Y4" s="54">
        <v>2016</v>
      </c>
      <c r="Z4" s="55"/>
    </row>
    <row r="5" spans="1:26" x14ac:dyDescent="0.2">
      <c r="A5" s="16" t="s">
        <v>0</v>
      </c>
      <c r="B5" s="18" t="s">
        <v>1</v>
      </c>
      <c r="C5" s="16" t="s">
        <v>2</v>
      </c>
      <c r="D5" s="16" t="s">
        <v>2</v>
      </c>
      <c r="E5" s="48" t="s">
        <v>123</v>
      </c>
      <c r="F5" s="49"/>
      <c r="G5" s="48" t="s">
        <v>123</v>
      </c>
      <c r="H5" s="49"/>
      <c r="I5" s="48" t="s">
        <v>123</v>
      </c>
      <c r="J5" s="49"/>
      <c r="K5" s="48" t="s">
        <v>123</v>
      </c>
      <c r="L5" s="49"/>
      <c r="M5" s="48" t="s">
        <v>123</v>
      </c>
      <c r="N5" s="49"/>
      <c r="O5" s="48" t="s">
        <v>123</v>
      </c>
      <c r="P5" s="49"/>
      <c r="Q5" s="48" t="s">
        <v>123</v>
      </c>
      <c r="R5" s="49"/>
      <c r="S5" s="48" t="s">
        <v>123</v>
      </c>
      <c r="T5" s="49"/>
      <c r="U5" s="48" t="s">
        <v>123</v>
      </c>
      <c r="V5" s="49"/>
      <c r="W5" s="48" t="s">
        <v>123</v>
      </c>
      <c r="X5" s="49"/>
      <c r="Y5" s="56" t="s">
        <v>123</v>
      </c>
      <c r="Z5" s="57"/>
    </row>
    <row r="6" spans="1:26" x14ac:dyDescent="0.2">
      <c r="A6" s="43"/>
      <c r="B6" s="19"/>
      <c r="C6" s="21" t="s">
        <v>122</v>
      </c>
      <c r="D6" s="27" t="s">
        <v>3</v>
      </c>
      <c r="E6" s="28" t="s">
        <v>124</v>
      </c>
      <c r="F6" s="29" t="s">
        <v>125</v>
      </c>
      <c r="G6" s="28" t="s">
        <v>124</v>
      </c>
      <c r="H6" s="29" t="s">
        <v>125</v>
      </c>
      <c r="I6" s="28" t="s">
        <v>124</v>
      </c>
      <c r="J6" s="29" t="s">
        <v>125</v>
      </c>
      <c r="K6" s="28" t="s">
        <v>124</v>
      </c>
      <c r="L6" s="29" t="s">
        <v>125</v>
      </c>
      <c r="M6" s="28" t="s">
        <v>124</v>
      </c>
      <c r="N6" s="29" t="s">
        <v>125</v>
      </c>
      <c r="O6" s="28" t="s">
        <v>124</v>
      </c>
      <c r="P6" s="29" t="s">
        <v>125</v>
      </c>
      <c r="Q6" s="35" t="s">
        <v>124</v>
      </c>
      <c r="R6" s="29" t="s">
        <v>125</v>
      </c>
      <c r="S6" s="28" t="s">
        <v>124</v>
      </c>
      <c r="T6" s="29" t="s">
        <v>125</v>
      </c>
      <c r="U6" s="28" t="s">
        <v>124</v>
      </c>
      <c r="V6" s="29" t="s">
        <v>125</v>
      </c>
      <c r="W6" s="28" t="s">
        <v>124</v>
      </c>
      <c r="X6" s="29" t="s">
        <v>125</v>
      </c>
      <c r="Y6" s="35" t="s">
        <v>124</v>
      </c>
      <c r="Z6" s="58" t="s">
        <v>125</v>
      </c>
    </row>
    <row r="7" spans="1:26" x14ac:dyDescent="0.2">
      <c r="A7" s="42" t="s">
        <v>4</v>
      </c>
      <c r="B7" s="12" t="s">
        <v>5</v>
      </c>
      <c r="C7" s="9">
        <v>51</v>
      </c>
      <c r="D7" s="4">
        <v>1</v>
      </c>
      <c r="E7" s="3">
        <v>226</v>
      </c>
      <c r="F7" s="3">
        <v>854</v>
      </c>
      <c r="G7" s="10">
        <v>230</v>
      </c>
      <c r="H7" s="10">
        <v>857</v>
      </c>
      <c r="I7" s="10">
        <v>235</v>
      </c>
      <c r="J7" s="10">
        <v>836</v>
      </c>
      <c r="K7" s="10">
        <v>266</v>
      </c>
      <c r="L7" s="10">
        <v>895</v>
      </c>
      <c r="M7" s="10">
        <v>258</v>
      </c>
      <c r="N7" s="10">
        <v>863</v>
      </c>
      <c r="O7" s="10">
        <v>300</v>
      </c>
      <c r="P7" s="10">
        <v>932</v>
      </c>
      <c r="Q7" s="32">
        <v>307</v>
      </c>
      <c r="R7" s="10">
        <v>928</v>
      </c>
      <c r="S7" s="10">
        <v>306</v>
      </c>
      <c r="T7" s="10">
        <v>925</v>
      </c>
      <c r="U7" s="10">
        <v>298</v>
      </c>
      <c r="V7" s="10">
        <v>889</v>
      </c>
      <c r="W7" s="10">
        <v>299</v>
      </c>
      <c r="X7" s="1">
        <v>835</v>
      </c>
      <c r="Y7" s="32">
        <v>296</v>
      </c>
      <c r="Z7" s="14">
        <v>831</v>
      </c>
    </row>
    <row r="8" spans="1:26" ht="12.75" customHeight="1" x14ac:dyDescent="0.2">
      <c r="A8" s="42"/>
      <c r="B8" s="12" t="s">
        <v>6</v>
      </c>
      <c r="C8" s="9">
        <v>53</v>
      </c>
      <c r="D8" s="4">
        <v>2</v>
      </c>
      <c r="E8" s="3">
        <v>239</v>
      </c>
      <c r="F8" s="3">
        <v>834</v>
      </c>
      <c r="G8" s="10">
        <v>237</v>
      </c>
      <c r="H8" s="10">
        <v>834</v>
      </c>
      <c r="I8" s="10">
        <v>246</v>
      </c>
      <c r="J8" s="10">
        <v>841</v>
      </c>
      <c r="K8" s="10">
        <v>248</v>
      </c>
      <c r="L8" s="10">
        <v>850</v>
      </c>
      <c r="M8" s="10">
        <v>234</v>
      </c>
      <c r="N8" s="10">
        <v>801</v>
      </c>
      <c r="O8" s="10">
        <v>242</v>
      </c>
      <c r="P8" s="10">
        <v>811</v>
      </c>
      <c r="Q8" s="32">
        <v>234</v>
      </c>
      <c r="R8" s="10">
        <v>788</v>
      </c>
      <c r="S8" s="10">
        <v>243</v>
      </c>
      <c r="T8" s="10">
        <v>810</v>
      </c>
      <c r="U8" s="10">
        <v>258</v>
      </c>
      <c r="V8" s="10">
        <v>843</v>
      </c>
      <c r="W8" s="10">
        <v>262</v>
      </c>
      <c r="X8" s="1">
        <v>853</v>
      </c>
      <c r="Y8" s="32">
        <v>282</v>
      </c>
      <c r="Z8" s="14">
        <v>861</v>
      </c>
    </row>
    <row r="9" spans="1:26" x14ac:dyDescent="0.2">
      <c r="A9" s="42"/>
      <c r="B9" s="12" t="s">
        <v>7</v>
      </c>
      <c r="C9" s="9">
        <v>55</v>
      </c>
      <c r="D9" s="4">
        <v>3</v>
      </c>
      <c r="E9" s="3">
        <v>209</v>
      </c>
      <c r="F9" s="3">
        <v>813</v>
      </c>
      <c r="G9" s="10">
        <v>213</v>
      </c>
      <c r="H9" s="10">
        <v>800</v>
      </c>
      <c r="I9" s="10">
        <v>218</v>
      </c>
      <c r="J9" s="10">
        <v>792</v>
      </c>
      <c r="K9" s="10">
        <v>212</v>
      </c>
      <c r="L9" s="10">
        <v>754</v>
      </c>
      <c r="M9" s="10">
        <v>207</v>
      </c>
      <c r="N9" s="10">
        <v>715</v>
      </c>
      <c r="O9" s="10">
        <v>210</v>
      </c>
      <c r="P9" s="10">
        <v>726</v>
      </c>
      <c r="Q9" s="32">
        <v>214</v>
      </c>
      <c r="R9" s="10">
        <v>734</v>
      </c>
      <c r="S9" s="10">
        <v>225</v>
      </c>
      <c r="T9" s="10">
        <v>762</v>
      </c>
      <c r="U9" s="10">
        <v>227</v>
      </c>
      <c r="V9" s="10">
        <v>789</v>
      </c>
      <c r="W9" s="10">
        <v>233</v>
      </c>
      <c r="X9" s="1">
        <v>799</v>
      </c>
      <c r="Y9" s="32">
        <v>242</v>
      </c>
      <c r="Z9" s="14">
        <v>822</v>
      </c>
    </row>
    <row r="10" spans="1:26" x14ac:dyDescent="0.2">
      <c r="A10" s="42"/>
      <c r="B10" s="12" t="s">
        <v>8</v>
      </c>
      <c r="C10" s="9">
        <v>57</v>
      </c>
      <c r="D10" s="4">
        <v>4</v>
      </c>
      <c r="E10" s="3">
        <v>167</v>
      </c>
      <c r="F10" s="3">
        <v>648</v>
      </c>
      <c r="G10" s="10">
        <v>161</v>
      </c>
      <c r="H10" s="10">
        <v>588</v>
      </c>
      <c r="I10" s="10">
        <v>162</v>
      </c>
      <c r="J10" s="10">
        <v>575</v>
      </c>
      <c r="K10" s="10">
        <v>168</v>
      </c>
      <c r="L10" s="10">
        <v>560</v>
      </c>
      <c r="M10" s="10">
        <v>166</v>
      </c>
      <c r="N10" s="10">
        <v>539</v>
      </c>
      <c r="O10" s="10">
        <v>166</v>
      </c>
      <c r="P10" s="10">
        <v>527</v>
      </c>
      <c r="Q10" s="32">
        <v>174</v>
      </c>
      <c r="R10" s="10">
        <v>556</v>
      </c>
      <c r="S10" s="10">
        <v>184</v>
      </c>
      <c r="T10" s="10">
        <v>587</v>
      </c>
      <c r="U10" s="10">
        <v>187</v>
      </c>
      <c r="V10" s="10">
        <v>579</v>
      </c>
      <c r="W10" s="10">
        <v>189</v>
      </c>
      <c r="X10" s="1">
        <v>566</v>
      </c>
      <c r="Y10" s="32">
        <v>201</v>
      </c>
      <c r="Z10" s="14">
        <v>585</v>
      </c>
    </row>
    <row r="11" spans="1:26" x14ac:dyDescent="0.2">
      <c r="A11" s="42"/>
      <c r="B11" s="13" t="s">
        <v>9</v>
      </c>
      <c r="C11" s="9"/>
      <c r="D11" s="4"/>
      <c r="E11" s="6">
        <f>SUM(E7:E10)</f>
        <v>841</v>
      </c>
      <c r="F11" s="6">
        <f t="shared" ref="F11:Z11" si="0">SUM(F7:F10)</f>
        <v>3149</v>
      </c>
      <c r="G11" s="6">
        <f t="shared" si="0"/>
        <v>841</v>
      </c>
      <c r="H11" s="6">
        <f t="shared" si="0"/>
        <v>3079</v>
      </c>
      <c r="I11" s="6">
        <f t="shared" si="0"/>
        <v>861</v>
      </c>
      <c r="J11" s="6">
        <f t="shared" si="0"/>
        <v>3044</v>
      </c>
      <c r="K11" s="6">
        <f t="shared" si="0"/>
        <v>894</v>
      </c>
      <c r="L11" s="6">
        <f t="shared" si="0"/>
        <v>3059</v>
      </c>
      <c r="M11" s="6">
        <f t="shared" si="0"/>
        <v>865</v>
      </c>
      <c r="N11" s="6">
        <f t="shared" si="0"/>
        <v>2918</v>
      </c>
      <c r="O11" s="6">
        <f t="shared" si="0"/>
        <v>918</v>
      </c>
      <c r="P11" s="6">
        <f t="shared" si="0"/>
        <v>2996</v>
      </c>
      <c r="Q11" s="36">
        <f t="shared" si="0"/>
        <v>929</v>
      </c>
      <c r="R11" s="6">
        <f t="shared" si="0"/>
        <v>3006</v>
      </c>
      <c r="S11" s="6">
        <f t="shared" si="0"/>
        <v>958</v>
      </c>
      <c r="T11" s="6">
        <f t="shared" si="0"/>
        <v>3084</v>
      </c>
      <c r="U11" s="6">
        <f t="shared" ref="U11" si="1">SUM(U7:U10)</f>
        <v>970</v>
      </c>
      <c r="V11" s="6">
        <f t="shared" ref="V11:X11" si="2">SUM(V7:V10)</f>
        <v>3100</v>
      </c>
      <c r="W11" s="6">
        <f t="shared" si="2"/>
        <v>983</v>
      </c>
      <c r="X11" s="6">
        <f t="shared" si="2"/>
        <v>3053</v>
      </c>
      <c r="Y11" s="36">
        <f t="shared" si="0"/>
        <v>1021</v>
      </c>
      <c r="Z11" s="36">
        <f t="shared" si="0"/>
        <v>3099</v>
      </c>
    </row>
    <row r="12" spans="1:26" x14ac:dyDescent="0.2">
      <c r="A12" s="42" t="s">
        <v>10</v>
      </c>
      <c r="B12" s="12" t="s">
        <v>11</v>
      </c>
      <c r="C12" s="9">
        <v>51</v>
      </c>
      <c r="D12" s="4">
        <v>1</v>
      </c>
      <c r="E12" s="3">
        <v>218</v>
      </c>
      <c r="F12" s="3">
        <v>934</v>
      </c>
      <c r="G12" s="10">
        <v>238</v>
      </c>
      <c r="H12" s="10">
        <v>957</v>
      </c>
      <c r="I12" s="10">
        <v>256</v>
      </c>
      <c r="J12" s="10">
        <v>935</v>
      </c>
      <c r="K12" s="10">
        <v>265</v>
      </c>
      <c r="L12" s="10">
        <v>924</v>
      </c>
      <c r="M12" s="10">
        <v>247</v>
      </c>
      <c r="N12" s="10">
        <v>781</v>
      </c>
      <c r="O12" s="10">
        <v>254</v>
      </c>
      <c r="P12" s="10">
        <v>809</v>
      </c>
      <c r="Q12" s="32">
        <v>257</v>
      </c>
      <c r="R12" s="10">
        <v>825</v>
      </c>
      <c r="S12" s="10">
        <v>258</v>
      </c>
      <c r="T12" s="10">
        <v>802</v>
      </c>
      <c r="U12" s="10">
        <v>272</v>
      </c>
      <c r="V12" s="10">
        <v>840</v>
      </c>
      <c r="W12" s="1">
        <v>270</v>
      </c>
      <c r="X12" s="1">
        <v>818</v>
      </c>
      <c r="Y12" s="14">
        <v>270</v>
      </c>
      <c r="Z12" s="14">
        <v>850</v>
      </c>
    </row>
    <row r="13" spans="1:26" ht="12.75" customHeight="1" x14ac:dyDescent="0.2">
      <c r="A13" s="42"/>
      <c r="B13" s="12" t="s">
        <v>12</v>
      </c>
      <c r="C13" s="9">
        <v>53</v>
      </c>
      <c r="D13" s="4">
        <v>2</v>
      </c>
      <c r="E13" s="3">
        <v>196</v>
      </c>
      <c r="F13" s="3">
        <v>972</v>
      </c>
      <c r="G13" s="10">
        <v>174</v>
      </c>
      <c r="H13" s="10">
        <v>998</v>
      </c>
      <c r="I13" s="10">
        <v>198</v>
      </c>
      <c r="J13" s="10">
        <v>1029</v>
      </c>
      <c r="K13" s="10">
        <v>269</v>
      </c>
      <c r="L13" s="10">
        <v>840</v>
      </c>
      <c r="M13" s="10">
        <v>286</v>
      </c>
      <c r="N13" s="10">
        <v>804</v>
      </c>
      <c r="O13" s="10">
        <v>291</v>
      </c>
      <c r="P13" s="10">
        <v>768</v>
      </c>
      <c r="Q13" s="32">
        <v>265</v>
      </c>
      <c r="R13" s="10">
        <v>741</v>
      </c>
      <c r="S13" s="10">
        <v>272</v>
      </c>
      <c r="T13" s="10">
        <v>759</v>
      </c>
      <c r="U13" s="10">
        <v>304</v>
      </c>
      <c r="V13" s="10">
        <v>776</v>
      </c>
      <c r="W13" s="1">
        <v>328</v>
      </c>
      <c r="X13" s="1">
        <v>891</v>
      </c>
      <c r="Y13" s="14">
        <v>329</v>
      </c>
      <c r="Z13" s="14">
        <v>896</v>
      </c>
    </row>
    <row r="14" spans="1:26" x14ac:dyDescent="0.2">
      <c r="A14" s="42"/>
      <c r="B14" s="13" t="s">
        <v>9</v>
      </c>
      <c r="C14" s="9"/>
      <c r="D14" s="4"/>
      <c r="E14" s="22">
        <f>SUM(E12:E13)</f>
        <v>414</v>
      </c>
      <c r="F14" s="22">
        <f t="shared" ref="F14:Z14" si="3">SUM(F12:F13)</f>
        <v>1906</v>
      </c>
      <c r="G14" s="22">
        <f t="shared" si="3"/>
        <v>412</v>
      </c>
      <c r="H14" s="22">
        <f t="shared" si="3"/>
        <v>1955</v>
      </c>
      <c r="I14" s="22">
        <f t="shared" si="3"/>
        <v>454</v>
      </c>
      <c r="J14" s="22">
        <f t="shared" si="3"/>
        <v>1964</v>
      </c>
      <c r="K14" s="22">
        <f t="shared" si="3"/>
        <v>534</v>
      </c>
      <c r="L14" s="22">
        <f t="shared" si="3"/>
        <v>1764</v>
      </c>
      <c r="M14" s="22">
        <f t="shared" si="3"/>
        <v>533</v>
      </c>
      <c r="N14" s="22">
        <f t="shared" si="3"/>
        <v>1585</v>
      </c>
      <c r="O14" s="22">
        <f t="shared" si="3"/>
        <v>545</v>
      </c>
      <c r="P14" s="22">
        <f t="shared" si="3"/>
        <v>1577</v>
      </c>
      <c r="Q14" s="37">
        <f t="shared" si="3"/>
        <v>522</v>
      </c>
      <c r="R14" s="22">
        <f t="shared" si="3"/>
        <v>1566</v>
      </c>
      <c r="S14" s="22">
        <f t="shared" si="3"/>
        <v>530</v>
      </c>
      <c r="T14" s="22">
        <f t="shared" si="3"/>
        <v>1561</v>
      </c>
      <c r="U14" s="22">
        <f t="shared" ref="U14" si="4">SUM(U12:U13)</f>
        <v>576</v>
      </c>
      <c r="V14" s="22">
        <f t="shared" ref="V14:X14" si="5">SUM(V12:V13)</f>
        <v>1616</v>
      </c>
      <c r="W14" s="22">
        <f t="shared" si="5"/>
        <v>598</v>
      </c>
      <c r="X14" s="22">
        <f t="shared" si="5"/>
        <v>1709</v>
      </c>
      <c r="Y14" s="37">
        <f t="shared" si="3"/>
        <v>599</v>
      </c>
      <c r="Z14" s="37">
        <f t="shared" si="3"/>
        <v>1746</v>
      </c>
    </row>
    <row r="15" spans="1:26" x14ac:dyDescent="0.2">
      <c r="A15" s="42" t="s">
        <v>13</v>
      </c>
      <c r="B15" s="12" t="s">
        <v>14</v>
      </c>
      <c r="C15" s="9">
        <v>51</v>
      </c>
      <c r="D15" s="4">
        <v>1</v>
      </c>
      <c r="E15" s="3">
        <v>215</v>
      </c>
      <c r="F15" s="3">
        <v>745</v>
      </c>
      <c r="G15" s="10">
        <v>194</v>
      </c>
      <c r="H15" s="10">
        <v>682</v>
      </c>
      <c r="I15" s="10">
        <v>192</v>
      </c>
      <c r="J15" s="10">
        <v>663</v>
      </c>
      <c r="K15" s="10">
        <v>194</v>
      </c>
      <c r="L15" s="10">
        <v>651</v>
      </c>
      <c r="M15" s="10">
        <v>188</v>
      </c>
      <c r="N15" s="10">
        <v>576</v>
      </c>
      <c r="O15" s="10">
        <v>174</v>
      </c>
      <c r="P15" s="10">
        <v>561</v>
      </c>
      <c r="Q15" s="32">
        <v>178</v>
      </c>
      <c r="R15" s="10">
        <v>571</v>
      </c>
      <c r="S15" s="10">
        <v>190</v>
      </c>
      <c r="T15" s="10">
        <v>607</v>
      </c>
      <c r="U15" s="10">
        <v>184</v>
      </c>
      <c r="V15" s="10">
        <v>586</v>
      </c>
      <c r="W15" s="1">
        <v>186</v>
      </c>
      <c r="X15" s="1">
        <v>583</v>
      </c>
      <c r="Y15" s="14">
        <v>191</v>
      </c>
      <c r="Z15" s="14">
        <v>611</v>
      </c>
    </row>
    <row r="16" spans="1:26" ht="12.75" customHeight="1" x14ac:dyDescent="0.2">
      <c r="A16" s="42"/>
      <c r="B16" s="12" t="s">
        <v>15</v>
      </c>
      <c r="C16" s="9">
        <v>53</v>
      </c>
      <c r="D16" s="4">
        <v>2</v>
      </c>
      <c r="E16" s="3">
        <v>111</v>
      </c>
      <c r="F16" s="3">
        <v>678</v>
      </c>
      <c r="G16" s="10">
        <v>215</v>
      </c>
      <c r="H16" s="10">
        <v>689</v>
      </c>
      <c r="I16" s="10">
        <v>202</v>
      </c>
      <c r="J16" s="10">
        <v>676</v>
      </c>
      <c r="K16" s="10">
        <v>213</v>
      </c>
      <c r="L16" s="10">
        <v>685</v>
      </c>
      <c r="M16" s="10">
        <v>212</v>
      </c>
      <c r="N16" s="10">
        <v>682</v>
      </c>
      <c r="O16" s="10">
        <v>209</v>
      </c>
      <c r="P16" s="10">
        <v>675</v>
      </c>
      <c r="Q16" s="32">
        <v>211</v>
      </c>
      <c r="R16" s="10">
        <v>667</v>
      </c>
      <c r="S16" s="10">
        <v>215</v>
      </c>
      <c r="T16" s="10">
        <v>673</v>
      </c>
      <c r="U16" s="10">
        <v>226</v>
      </c>
      <c r="V16" s="10">
        <v>668</v>
      </c>
      <c r="W16" s="1">
        <v>229</v>
      </c>
      <c r="X16" s="1">
        <v>673</v>
      </c>
      <c r="Y16" s="14">
        <v>229</v>
      </c>
      <c r="Z16" s="14">
        <v>678</v>
      </c>
    </row>
    <row r="17" spans="1:26" x14ac:dyDescent="0.2">
      <c r="A17" s="42"/>
      <c r="B17" s="13" t="s">
        <v>9</v>
      </c>
      <c r="C17" s="9"/>
      <c r="D17" s="4"/>
      <c r="E17" s="22">
        <f>SUM(E15:E16)</f>
        <v>326</v>
      </c>
      <c r="F17" s="22">
        <f t="shared" ref="F17:Z17" si="6">SUM(F15:F16)</f>
        <v>1423</v>
      </c>
      <c r="G17" s="22">
        <f t="shared" si="6"/>
        <v>409</v>
      </c>
      <c r="H17" s="22">
        <f t="shared" si="6"/>
        <v>1371</v>
      </c>
      <c r="I17" s="22">
        <f t="shared" si="6"/>
        <v>394</v>
      </c>
      <c r="J17" s="22">
        <f t="shared" si="6"/>
        <v>1339</v>
      </c>
      <c r="K17" s="22">
        <f t="shared" si="6"/>
        <v>407</v>
      </c>
      <c r="L17" s="22">
        <f t="shared" si="6"/>
        <v>1336</v>
      </c>
      <c r="M17" s="22">
        <f t="shared" si="6"/>
        <v>400</v>
      </c>
      <c r="N17" s="22">
        <f t="shared" si="6"/>
        <v>1258</v>
      </c>
      <c r="O17" s="22">
        <f t="shared" si="6"/>
        <v>383</v>
      </c>
      <c r="P17" s="22">
        <f t="shared" si="6"/>
        <v>1236</v>
      </c>
      <c r="Q17" s="37">
        <f t="shared" si="6"/>
        <v>389</v>
      </c>
      <c r="R17" s="22">
        <f t="shared" si="6"/>
        <v>1238</v>
      </c>
      <c r="S17" s="22">
        <f t="shared" si="6"/>
        <v>405</v>
      </c>
      <c r="T17" s="22">
        <f t="shared" si="6"/>
        <v>1280</v>
      </c>
      <c r="U17" s="22">
        <f t="shared" ref="U17" si="7">SUM(U15:U16)</f>
        <v>410</v>
      </c>
      <c r="V17" s="22">
        <f t="shared" ref="V17:X17" si="8">SUM(V15:V16)</f>
        <v>1254</v>
      </c>
      <c r="W17" s="22">
        <f t="shared" si="8"/>
        <v>415</v>
      </c>
      <c r="X17" s="22">
        <f t="shared" si="8"/>
        <v>1256</v>
      </c>
      <c r="Y17" s="37">
        <f t="shared" si="6"/>
        <v>420</v>
      </c>
      <c r="Z17" s="37">
        <f t="shared" si="6"/>
        <v>1289</v>
      </c>
    </row>
    <row r="18" spans="1:26" x14ac:dyDescent="0.2">
      <c r="A18" s="42" t="s">
        <v>16</v>
      </c>
      <c r="B18" s="12" t="s">
        <v>17</v>
      </c>
      <c r="C18" s="9">
        <v>51</v>
      </c>
      <c r="D18" s="4">
        <v>1</v>
      </c>
      <c r="E18" s="3">
        <v>630</v>
      </c>
      <c r="F18" s="3">
        <v>2286</v>
      </c>
      <c r="G18" s="10">
        <v>646</v>
      </c>
      <c r="H18" s="10">
        <v>2373</v>
      </c>
      <c r="I18" s="10">
        <v>708</v>
      </c>
      <c r="J18" s="10">
        <v>2498</v>
      </c>
      <c r="K18" s="10">
        <v>723</v>
      </c>
      <c r="L18" s="10">
        <v>2591</v>
      </c>
      <c r="M18" s="10">
        <v>723</v>
      </c>
      <c r="N18" s="10">
        <v>2606</v>
      </c>
      <c r="O18" s="10">
        <v>709</v>
      </c>
      <c r="P18" s="10">
        <v>2616</v>
      </c>
      <c r="Q18" s="32">
        <v>729</v>
      </c>
      <c r="R18" s="10">
        <v>2671</v>
      </c>
      <c r="S18" s="10">
        <v>738</v>
      </c>
      <c r="T18" s="10">
        <v>2668</v>
      </c>
      <c r="U18" s="10">
        <v>764</v>
      </c>
      <c r="V18" s="10">
        <v>2704</v>
      </c>
      <c r="W18" s="1">
        <v>765</v>
      </c>
      <c r="X18" s="1">
        <v>2731</v>
      </c>
      <c r="Y18" s="14">
        <v>762</v>
      </c>
      <c r="Z18" s="14">
        <v>2766</v>
      </c>
    </row>
    <row r="19" spans="1:26" ht="12.75" customHeight="1" x14ac:dyDescent="0.2">
      <c r="A19" s="42"/>
      <c r="B19" s="12" t="s">
        <v>18</v>
      </c>
      <c r="C19" s="9">
        <v>53</v>
      </c>
      <c r="D19" s="4">
        <v>2</v>
      </c>
      <c r="E19" s="3">
        <v>402</v>
      </c>
      <c r="F19" s="3">
        <v>1901</v>
      </c>
      <c r="G19" s="10">
        <v>404</v>
      </c>
      <c r="H19" s="10">
        <v>1937</v>
      </c>
      <c r="I19" s="10">
        <v>418</v>
      </c>
      <c r="J19" s="10">
        <v>1622</v>
      </c>
      <c r="K19" s="10">
        <v>425</v>
      </c>
      <c r="L19" s="10">
        <v>1576</v>
      </c>
      <c r="M19" s="10">
        <v>429</v>
      </c>
      <c r="N19" s="10">
        <v>1570</v>
      </c>
      <c r="O19" s="10">
        <v>441</v>
      </c>
      <c r="P19" s="10">
        <v>1598</v>
      </c>
      <c r="Q19" s="32">
        <v>457</v>
      </c>
      <c r="R19" s="10">
        <v>1569</v>
      </c>
      <c r="S19" s="10">
        <v>472</v>
      </c>
      <c r="T19" s="10">
        <v>1579</v>
      </c>
      <c r="U19" s="10">
        <v>481</v>
      </c>
      <c r="V19" s="10">
        <v>1567</v>
      </c>
      <c r="W19" s="1">
        <v>494</v>
      </c>
      <c r="X19" s="1">
        <v>1667</v>
      </c>
      <c r="Y19" s="14">
        <v>497</v>
      </c>
      <c r="Z19" s="14">
        <v>1719</v>
      </c>
    </row>
    <row r="20" spans="1:26" x14ac:dyDescent="0.2">
      <c r="A20" s="42"/>
      <c r="B20" s="12" t="s">
        <v>19</v>
      </c>
      <c r="C20" s="9">
        <v>55</v>
      </c>
      <c r="D20" s="4">
        <v>3</v>
      </c>
      <c r="E20" s="3">
        <v>339</v>
      </c>
      <c r="F20" s="3">
        <v>1291</v>
      </c>
      <c r="G20" s="10">
        <v>355</v>
      </c>
      <c r="H20" s="10">
        <v>1298</v>
      </c>
      <c r="I20" s="10">
        <v>379</v>
      </c>
      <c r="J20" s="10">
        <v>1310</v>
      </c>
      <c r="K20" s="10">
        <v>403</v>
      </c>
      <c r="L20" s="10">
        <v>1367</v>
      </c>
      <c r="M20" s="10">
        <v>416</v>
      </c>
      <c r="N20" s="10">
        <v>1423</v>
      </c>
      <c r="O20" s="10">
        <v>430</v>
      </c>
      <c r="P20" s="10">
        <v>1414</v>
      </c>
      <c r="Q20" s="32">
        <v>426</v>
      </c>
      <c r="R20" s="10">
        <v>1404</v>
      </c>
      <c r="S20" s="10">
        <v>430</v>
      </c>
      <c r="T20" s="10">
        <v>1403</v>
      </c>
      <c r="U20" s="10">
        <v>438</v>
      </c>
      <c r="V20" s="10">
        <v>1390</v>
      </c>
      <c r="W20" s="1">
        <v>449</v>
      </c>
      <c r="X20" s="1">
        <v>1374</v>
      </c>
      <c r="Y20" s="14">
        <v>452</v>
      </c>
      <c r="Z20" s="14">
        <v>1482</v>
      </c>
    </row>
    <row r="21" spans="1:26" x14ac:dyDescent="0.2">
      <c r="A21" s="42"/>
      <c r="B21" s="12" t="s">
        <v>20</v>
      </c>
      <c r="C21" s="9">
        <v>57</v>
      </c>
      <c r="D21" s="4">
        <v>4</v>
      </c>
      <c r="E21" s="3">
        <v>253</v>
      </c>
      <c r="F21" s="3">
        <v>896</v>
      </c>
      <c r="G21" s="10">
        <v>267</v>
      </c>
      <c r="H21" s="10">
        <v>917</v>
      </c>
      <c r="I21" s="10">
        <v>270</v>
      </c>
      <c r="J21" s="10">
        <v>990</v>
      </c>
      <c r="K21" s="10">
        <v>317</v>
      </c>
      <c r="L21" s="10">
        <v>1067</v>
      </c>
      <c r="M21" s="10">
        <v>345</v>
      </c>
      <c r="N21" s="10">
        <v>1154</v>
      </c>
      <c r="O21" s="10">
        <v>325</v>
      </c>
      <c r="P21" s="10">
        <v>1161</v>
      </c>
      <c r="Q21" s="32">
        <v>337</v>
      </c>
      <c r="R21" s="10">
        <v>1128</v>
      </c>
      <c r="S21" s="10">
        <v>354</v>
      </c>
      <c r="T21" s="10">
        <v>1173</v>
      </c>
      <c r="U21" s="10">
        <v>379</v>
      </c>
      <c r="V21" s="10">
        <v>1126</v>
      </c>
      <c r="W21" s="1">
        <v>372</v>
      </c>
      <c r="X21" s="1">
        <v>1064</v>
      </c>
      <c r="Y21" s="14">
        <v>371</v>
      </c>
      <c r="Z21" s="14">
        <v>1114</v>
      </c>
    </row>
    <row r="22" spans="1:26" x14ac:dyDescent="0.2">
      <c r="A22" s="42"/>
      <c r="B22" s="13" t="s">
        <v>9</v>
      </c>
      <c r="C22" s="9"/>
      <c r="D22" s="4"/>
      <c r="E22" s="22">
        <f>SUM(E18:E21)</f>
        <v>1624</v>
      </c>
      <c r="F22" s="22">
        <f t="shared" ref="F22:Z22" si="9">SUM(F18:F21)</f>
        <v>6374</v>
      </c>
      <c r="G22" s="22">
        <f t="shared" si="9"/>
        <v>1672</v>
      </c>
      <c r="H22" s="22">
        <f t="shared" si="9"/>
        <v>6525</v>
      </c>
      <c r="I22" s="22">
        <f t="shared" si="9"/>
        <v>1775</v>
      </c>
      <c r="J22" s="22">
        <f t="shared" si="9"/>
        <v>6420</v>
      </c>
      <c r="K22" s="22">
        <f t="shared" si="9"/>
        <v>1868</v>
      </c>
      <c r="L22" s="22">
        <f t="shared" si="9"/>
        <v>6601</v>
      </c>
      <c r="M22" s="22">
        <f t="shared" si="9"/>
        <v>1913</v>
      </c>
      <c r="N22" s="22">
        <f t="shared" si="9"/>
        <v>6753</v>
      </c>
      <c r="O22" s="22">
        <f t="shared" si="9"/>
        <v>1905</v>
      </c>
      <c r="P22" s="22">
        <f t="shared" si="9"/>
        <v>6789</v>
      </c>
      <c r="Q22" s="37">
        <f t="shared" si="9"/>
        <v>1949</v>
      </c>
      <c r="R22" s="22">
        <f t="shared" si="9"/>
        <v>6772</v>
      </c>
      <c r="S22" s="22">
        <f t="shared" si="9"/>
        <v>1994</v>
      </c>
      <c r="T22" s="22">
        <f t="shared" si="9"/>
        <v>6823</v>
      </c>
      <c r="U22" s="22">
        <f t="shared" ref="U22" si="10">SUM(U18:U21)</f>
        <v>2062</v>
      </c>
      <c r="V22" s="22">
        <f t="shared" ref="V22:X22" si="11">SUM(V18:V21)</f>
        <v>6787</v>
      </c>
      <c r="W22" s="22">
        <f t="shared" si="11"/>
        <v>2080</v>
      </c>
      <c r="X22" s="22">
        <f t="shared" si="11"/>
        <v>6836</v>
      </c>
      <c r="Y22" s="37">
        <f t="shared" si="9"/>
        <v>2082</v>
      </c>
      <c r="Z22" s="37">
        <f t="shared" si="9"/>
        <v>7081</v>
      </c>
    </row>
    <row r="23" spans="1:26" x14ac:dyDescent="0.2">
      <c r="A23" s="42" t="s">
        <v>21</v>
      </c>
      <c r="B23" s="12" t="s">
        <v>22</v>
      </c>
      <c r="C23" s="9">
        <v>51</v>
      </c>
      <c r="D23" s="4">
        <v>1</v>
      </c>
      <c r="E23" s="3">
        <v>96</v>
      </c>
      <c r="F23" s="3">
        <v>368</v>
      </c>
      <c r="G23" s="10">
        <v>95</v>
      </c>
      <c r="H23" s="10">
        <v>338</v>
      </c>
      <c r="I23" s="10">
        <v>101</v>
      </c>
      <c r="J23" s="10">
        <v>355</v>
      </c>
      <c r="K23" s="10">
        <v>115</v>
      </c>
      <c r="L23" s="10">
        <v>372</v>
      </c>
      <c r="M23" s="10">
        <v>119</v>
      </c>
      <c r="N23" s="10">
        <v>383</v>
      </c>
      <c r="O23" s="10">
        <v>124</v>
      </c>
      <c r="P23" s="10">
        <v>407</v>
      </c>
      <c r="Q23" s="32">
        <v>119</v>
      </c>
      <c r="R23" s="10">
        <v>370</v>
      </c>
      <c r="S23" s="10">
        <v>115</v>
      </c>
      <c r="T23" s="10">
        <v>369</v>
      </c>
      <c r="U23" s="10">
        <v>117</v>
      </c>
      <c r="V23" s="10">
        <v>370</v>
      </c>
      <c r="W23" s="1">
        <v>124</v>
      </c>
      <c r="X23" s="1">
        <v>421</v>
      </c>
      <c r="Y23" s="14">
        <v>122</v>
      </c>
      <c r="Z23" s="14">
        <v>389</v>
      </c>
    </row>
    <row r="24" spans="1:26" x14ac:dyDescent="0.2">
      <c r="A24" s="42"/>
      <c r="B24" s="12" t="s">
        <v>23</v>
      </c>
      <c r="C24" s="9">
        <v>53</v>
      </c>
      <c r="D24" s="4">
        <v>2</v>
      </c>
      <c r="E24" s="3">
        <v>88</v>
      </c>
      <c r="F24" s="3">
        <v>308</v>
      </c>
      <c r="G24" s="10">
        <v>95</v>
      </c>
      <c r="H24" s="10">
        <v>328</v>
      </c>
      <c r="I24" s="10">
        <v>97</v>
      </c>
      <c r="J24" s="10">
        <v>327</v>
      </c>
      <c r="K24" s="10">
        <v>112</v>
      </c>
      <c r="L24" s="10">
        <v>365</v>
      </c>
      <c r="M24" s="10">
        <v>122</v>
      </c>
      <c r="N24" s="10">
        <v>378</v>
      </c>
      <c r="O24" s="10">
        <v>122</v>
      </c>
      <c r="P24" s="10">
        <v>367</v>
      </c>
      <c r="Q24" s="32">
        <v>124</v>
      </c>
      <c r="R24" s="10">
        <v>373</v>
      </c>
      <c r="S24" s="10">
        <v>123</v>
      </c>
      <c r="T24" s="10">
        <v>378</v>
      </c>
      <c r="U24" s="10">
        <v>130</v>
      </c>
      <c r="V24" s="10">
        <v>382</v>
      </c>
      <c r="W24" s="1">
        <v>136</v>
      </c>
      <c r="X24" s="1">
        <v>428</v>
      </c>
      <c r="Y24" s="14">
        <v>426</v>
      </c>
      <c r="Z24" s="14">
        <v>1338</v>
      </c>
    </row>
    <row r="25" spans="1:26" x14ac:dyDescent="0.2">
      <c r="A25" s="42"/>
      <c r="B25" s="12" t="s">
        <v>24</v>
      </c>
      <c r="C25" s="9">
        <v>55</v>
      </c>
      <c r="D25" s="4">
        <v>3</v>
      </c>
      <c r="E25" s="3">
        <v>384</v>
      </c>
      <c r="F25" s="3">
        <v>1386</v>
      </c>
      <c r="G25" s="10">
        <v>493</v>
      </c>
      <c r="H25" s="10">
        <v>1427</v>
      </c>
      <c r="I25" s="10">
        <v>393</v>
      </c>
      <c r="J25" s="10">
        <v>1390</v>
      </c>
      <c r="K25" s="10">
        <v>389</v>
      </c>
      <c r="L25" s="10">
        <v>1247</v>
      </c>
      <c r="M25" s="10">
        <v>409</v>
      </c>
      <c r="N25" s="10">
        <v>1250</v>
      </c>
      <c r="O25" s="10">
        <v>408</v>
      </c>
      <c r="P25" s="10">
        <v>1228</v>
      </c>
      <c r="Q25" s="32">
        <v>406</v>
      </c>
      <c r="R25" s="10">
        <v>1281</v>
      </c>
      <c r="S25" s="10">
        <v>392</v>
      </c>
      <c r="T25" s="10">
        <v>1249</v>
      </c>
      <c r="U25" s="10">
        <v>407</v>
      </c>
      <c r="V25" s="10">
        <v>1311</v>
      </c>
      <c r="W25" s="1">
        <v>423</v>
      </c>
      <c r="X25" s="1">
        <v>1308</v>
      </c>
      <c r="Y25" s="14">
        <v>142</v>
      </c>
      <c r="Z25" s="14">
        <v>435</v>
      </c>
    </row>
    <row r="26" spans="1:26" x14ac:dyDescent="0.2">
      <c r="A26" s="42"/>
      <c r="B26" s="13" t="s">
        <v>9</v>
      </c>
      <c r="C26" s="9"/>
      <c r="D26" s="4"/>
      <c r="E26" s="22">
        <f>SUM(E23:E25)</f>
        <v>568</v>
      </c>
      <c r="F26" s="22">
        <f t="shared" ref="F26:Z26" si="12">SUM(F23:F25)</f>
        <v>2062</v>
      </c>
      <c r="G26" s="22">
        <f t="shared" si="12"/>
        <v>683</v>
      </c>
      <c r="H26" s="22">
        <f t="shared" si="12"/>
        <v>2093</v>
      </c>
      <c r="I26" s="22">
        <f t="shared" si="12"/>
        <v>591</v>
      </c>
      <c r="J26" s="22">
        <f t="shared" si="12"/>
        <v>2072</v>
      </c>
      <c r="K26" s="22">
        <f t="shared" si="12"/>
        <v>616</v>
      </c>
      <c r="L26" s="22">
        <f t="shared" si="12"/>
        <v>1984</v>
      </c>
      <c r="M26" s="22">
        <f t="shared" si="12"/>
        <v>650</v>
      </c>
      <c r="N26" s="22">
        <f t="shared" si="12"/>
        <v>2011</v>
      </c>
      <c r="O26" s="22">
        <f t="shared" si="12"/>
        <v>654</v>
      </c>
      <c r="P26" s="22">
        <f t="shared" si="12"/>
        <v>2002</v>
      </c>
      <c r="Q26" s="37">
        <f t="shared" si="12"/>
        <v>649</v>
      </c>
      <c r="R26" s="22">
        <f t="shared" si="12"/>
        <v>2024</v>
      </c>
      <c r="S26" s="22">
        <f t="shared" si="12"/>
        <v>630</v>
      </c>
      <c r="T26" s="22">
        <f t="shared" si="12"/>
        <v>1996</v>
      </c>
      <c r="U26" s="22">
        <f t="shared" ref="U26" si="13">SUM(U23:U25)</f>
        <v>654</v>
      </c>
      <c r="V26" s="22">
        <f t="shared" ref="V26:X26" si="14">SUM(V23:V25)</f>
        <v>2063</v>
      </c>
      <c r="W26" s="22">
        <f t="shared" si="14"/>
        <v>683</v>
      </c>
      <c r="X26" s="22">
        <f t="shared" si="14"/>
        <v>2157</v>
      </c>
      <c r="Y26" s="37">
        <f t="shared" si="12"/>
        <v>690</v>
      </c>
      <c r="Z26" s="37">
        <f t="shared" si="12"/>
        <v>2162</v>
      </c>
    </row>
    <row r="27" spans="1:26" x14ac:dyDescent="0.2">
      <c r="A27" s="42" t="s">
        <v>25</v>
      </c>
      <c r="B27" s="12" t="s">
        <v>26</v>
      </c>
      <c r="C27" s="9">
        <v>51</v>
      </c>
      <c r="D27" s="4">
        <v>1</v>
      </c>
      <c r="E27" s="3">
        <v>202</v>
      </c>
      <c r="F27" s="3">
        <v>560</v>
      </c>
      <c r="G27" s="10">
        <v>214</v>
      </c>
      <c r="H27" s="10">
        <v>582</v>
      </c>
      <c r="I27" s="10">
        <v>225</v>
      </c>
      <c r="J27" s="10">
        <v>573</v>
      </c>
      <c r="K27" s="10">
        <v>253</v>
      </c>
      <c r="L27" s="10">
        <v>634</v>
      </c>
      <c r="M27" s="10">
        <v>257</v>
      </c>
      <c r="N27" s="10">
        <v>677</v>
      </c>
      <c r="O27" s="10">
        <v>256</v>
      </c>
      <c r="P27" s="10">
        <v>678</v>
      </c>
      <c r="Q27" s="32">
        <v>263</v>
      </c>
      <c r="R27" s="10">
        <v>692</v>
      </c>
      <c r="S27" s="10">
        <v>273</v>
      </c>
      <c r="T27" s="10">
        <v>699</v>
      </c>
      <c r="U27" s="10">
        <v>274</v>
      </c>
      <c r="V27" s="10">
        <v>666</v>
      </c>
      <c r="W27" s="1">
        <v>280</v>
      </c>
      <c r="X27" s="1">
        <v>692</v>
      </c>
      <c r="Y27" s="14">
        <v>283</v>
      </c>
      <c r="Z27" s="14">
        <v>686</v>
      </c>
    </row>
    <row r="28" spans="1:26" ht="12.75" customHeight="1" x14ac:dyDescent="0.2">
      <c r="A28" s="42"/>
      <c r="B28" s="12" t="s">
        <v>27</v>
      </c>
      <c r="C28" s="9">
        <v>53</v>
      </c>
      <c r="D28" s="4">
        <v>2</v>
      </c>
      <c r="E28" s="3">
        <v>223</v>
      </c>
      <c r="F28" s="3">
        <v>562</v>
      </c>
      <c r="G28" s="10">
        <v>235</v>
      </c>
      <c r="H28" s="10">
        <v>583</v>
      </c>
      <c r="I28" s="10">
        <v>242</v>
      </c>
      <c r="J28" s="10">
        <v>596</v>
      </c>
      <c r="K28" s="10">
        <v>249</v>
      </c>
      <c r="L28" s="10">
        <v>609</v>
      </c>
      <c r="M28" s="10">
        <v>236</v>
      </c>
      <c r="N28" s="10">
        <v>615</v>
      </c>
      <c r="O28" s="10">
        <v>245</v>
      </c>
      <c r="P28" s="10">
        <v>643</v>
      </c>
      <c r="Q28" s="32">
        <v>253</v>
      </c>
      <c r="R28" s="10">
        <v>653</v>
      </c>
      <c r="S28" s="10">
        <v>267</v>
      </c>
      <c r="T28" s="10">
        <v>687</v>
      </c>
      <c r="U28" s="10">
        <v>260</v>
      </c>
      <c r="V28" s="10">
        <v>664</v>
      </c>
      <c r="W28" s="1">
        <v>284</v>
      </c>
      <c r="X28" s="1">
        <v>705</v>
      </c>
      <c r="Y28" s="14">
        <v>291</v>
      </c>
      <c r="Z28" s="14">
        <v>745</v>
      </c>
    </row>
    <row r="29" spans="1:26" x14ac:dyDescent="0.2">
      <c r="A29" s="42"/>
      <c r="B29" s="13" t="s">
        <v>9</v>
      </c>
      <c r="C29" s="9"/>
      <c r="D29" s="4"/>
      <c r="E29" s="22">
        <f>SUM(E27:E28)</f>
        <v>425</v>
      </c>
      <c r="F29" s="22">
        <f t="shared" ref="F29:Z29" si="15">SUM(F27:F28)</f>
        <v>1122</v>
      </c>
      <c r="G29" s="22">
        <f t="shared" si="15"/>
        <v>449</v>
      </c>
      <c r="H29" s="22">
        <f t="shared" si="15"/>
        <v>1165</v>
      </c>
      <c r="I29" s="22">
        <f t="shared" si="15"/>
        <v>467</v>
      </c>
      <c r="J29" s="22">
        <f t="shared" si="15"/>
        <v>1169</v>
      </c>
      <c r="K29" s="22">
        <f t="shared" si="15"/>
        <v>502</v>
      </c>
      <c r="L29" s="22">
        <f t="shared" si="15"/>
        <v>1243</v>
      </c>
      <c r="M29" s="22">
        <f t="shared" si="15"/>
        <v>493</v>
      </c>
      <c r="N29" s="22">
        <f t="shared" si="15"/>
        <v>1292</v>
      </c>
      <c r="O29" s="22">
        <f t="shared" si="15"/>
        <v>501</v>
      </c>
      <c r="P29" s="22">
        <f t="shared" si="15"/>
        <v>1321</v>
      </c>
      <c r="Q29" s="37">
        <f t="shared" si="15"/>
        <v>516</v>
      </c>
      <c r="R29" s="22">
        <f t="shared" si="15"/>
        <v>1345</v>
      </c>
      <c r="S29" s="22">
        <f t="shared" si="15"/>
        <v>540</v>
      </c>
      <c r="T29" s="22">
        <f t="shared" si="15"/>
        <v>1386</v>
      </c>
      <c r="U29" s="22">
        <f t="shared" ref="U29" si="16">SUM(U27:U28)</f>
        <v>534</v>
      </c>
      <c r="V29" s="22">
        <f t="shared" ref="V29:X29" si="17">SUM(V27:V28)</f>
        <v>1330</v>
      </c>
      <c r="W29" s="22">
        <f t="shared" si="17"/>
        <v>564</v>
      </c>
      <c r="X29" s="22">
        <f t="shared" si="17"/>
        <v>1397</v>
      </c>
      <c r="Y29" s="37">
        <f t="shared" si="15"/>
        <v>574</v>
      </c>
      <c r="Z29" s="37">
        <f t="shared" si="15"/>
        <v>1431</v>
      </c>
    </row>
    <row r="30" spans="1:26" x14ac:dyDescent="0.2">
      <c r="A30" s="42" t="s">
        <v>28</v>
      </c>
      <c r="B30" s="12" t="s">
        <v>29</v>
      </c>
      <c r="C30" s="9">
        <v>51</v>
      </c>
      <c r="D30" s="4">
        <v>1</v>
      </c>
      <c r="E30" s="3">
        <v>153</v>
      </c>
      <c r="F30" s="3">
        <v>560</v>
      </c>
      <c r="G30" s="10">
        <v>155</v>
      </c>
      <c r="H30" s="10">
        <v>591</v>
      </c>
      <c r="I30" s="10">
        <v>151</v>
      </c>
      <c r="J30" s="10">
        <v>579</v>
      </c>
      <c r="K30" s="10">
        <v>156</v>
      </c>
      <c r="L30" s="10">
        <v>578</v>
      </c>
      <c r="M30" s="10">
        <v>161</v>
      </c>
      <c r="N30" s="10">
        <v>580</v>
      </c>
      <c r="O30" s="10">
        <v>161</v>
      </c>
      <c r="P30" s="10">
        <v>560</v>
      </c>
      <c r="Q30" s="32">
        <v>164</v>
      </c>
      <c r="R30" s="10">
        <v>562</v>
      </c>
      <c r="S30" s="10">
        <v>165</v>
      </c>
      <c r="T30" s="10">
        <v>557</v>
      </c>
      <c r="U30" s="10">
        <v>163</v>
      </c>
      <c r="V30" s="10">
        <v>539</v>
      </c>
      <c r="W30" s="1">
        <v>172</v>
      </c>
      <c r="X30" s="1">
        <v>542</v>
      </c>
      <c r="Y30" s="14">
        <v>185</v>
      </c>
      <c r="Z30" s="14">
        <v>544</v>
      </c>
    </row>
    <row r="31" spans="1:26" x14ac:dyDescent="0.2">
      <c r="A31" s="42"/>
      <c r="B31" s="12" t="s">
        <v>120</v>
      </c>
      <c r="C31" s="9">
        <v>53</v>
      </c>
      <c r="D31" s="4">
        <v>2</v>
      </c>
      <c r="E31" s="3">
        <v>155</v>
      </c>
      <c r="F31" s="3">
        <v>550</v>
      </c>
      <c r="G31" s="10">
        <v>165</v>
      </c>
      <c r="H31" s="10">
        <v>557</v>
      </c>
      <c r="I31" s="10">
        <v>171</v>
      </c>
      <c r="J31" s="10">
        <v>549</v>
      </c>
      <c r="K31" s="10">
        <v>166</v>
      </c>
      <c r="L31" s="10">
        <v>532</v>
      </c>
      <c r="M31" s="10">
        <v>163</v>
      </c>
      <c r="N31" s="10">
        <v>523</v>
      </c>
      <c r="O31" s="10">
        <v>157</v>
      </c>
      <c r="P31" s="10">
        <v>507</v>
      </c>
      <c r="Q31" s="32">
        <v>161</v>
      </c>
      <c r="R31" s="10">
        <v>512</v>
      </c>
      <c r="S31" s="10">
        <v>164</v>
      </c>
      <c r="T31" s="10">
        <v>513</v>
      </c>
      <c r="U31" s="10">
        <v>167</v>
      </c>
      <c r="V31" s="10">
        <v>528</v>
      </c>
      <c r="W31" s="1">
        <v>170</v>
      </c>
      <c r="X31" s="1">
        <v>524</v>
      </c>
      <c r="Y31" s="14">
        <v>175</v>
      </c>
      <c r="Z31" s="14">
        <v>528</v>
      </c>
    </row>
    <row r="32" spans="1:26" ht="12.75" customHeight="1" x14ac:dyDescent="0.2">
      <c r="A32" s="42"/>
      <c r="B32" s="12" t="s">
        <v>30</v>
      </c>
      <c r="C32" s="9">
        <v>55</v>
      </c>
      <c r="D32" s="4">
        <v>3</v>
      </c>
      <c r="E32" s="3">
        <v>121</v>
      </c>
      <c r="F32" s="3">
        <v>474</v>
      </c>
      <c r="G32" s="10">
        <v>126</v>
      </c>
      <c r="H32" s="10">
        <v>475</v>
      </c>
      <c r="I32" s="10">
        <v>133</v>
      </c>
      <c r="J32" s="10">
        <v>476</v>
      </c>
      <c r="K32" s="10">
        <v>139</v>
      </c>
      <c r="L32" s="10">
        <v>486</v>
      </c>
      <c r="M32" s="10">
        <v>142</v>
      </c>
      <c r="N32" s="10">
        <v>472</v>
      </c>
      <c r="O32" s="10">
        <v>145</v>
      </c>
      <c r="P32" s="10">
        <v>464</v>
      </c>
      <c r="Q32" s="32">
        <v>149</v>
      </c>
      <c r="R32" s="10">
        <v>484</v>
      </c>
      <c r="S32" s="10">
        <v>157</v>
      </c>
      <c r="T32" s="10">
        <v>500</v>
      </c>
      <c r="U32" s="10">
        <v>164</v>
      </c>
      <c r="V32" s="10">
        <v>504</v>
      </c>
      <c r="W32" s="1">
        <v>177</v>
      </c>
      <c r="X32" s="1">
        <v>519</v>
      </c>
      <c r="Y32" s="14">
        <v>184</v>
      </c>
      <c r="Z32" s="14">
        <v>531</v>
      </c>
    </row>
    <row r="33" spans="1:26" x14ac:dyDescent="0.2">
      <c r="A33" s="42"/>
      <c r="B33" s="13" t="s">
        <v>9</v>
      </c>
      <c r="C33" s="9"/>
      <c r="D33" s="4"/>
      <c r="E33" s="22">
        <f>SUM(E30:E32)</f>
        <v>429</v>
      </c>
      <c r="F33" s="22">
        <f t="shared" ref="F33:Z33" si="18">SUM(F30:F32)</f>
        <v>1584</v>
      </c>
      <c r="G33" s="22">
        <f t="shared" si="18"/>
        <v>446</v>
      </c>
      <c r="H33" s="22">
        <f t="shared" si="18"/>
        <v>1623</v>
      </c>
      <c r="I33" s="22">
        <f t="shared" si="18"/>
        <v>455</v>
      </c>
      <c r="J33" s="22">
        <f t="shared" si="18"/>
        <v>1604</v>
      </c>
      <c r="K33" s="22">
        <f t="shared" si="18"/>
        <v>461</v>
      </c>
      <c r="L33" s="22">
        <f t="shared" si="18"/>
        <v>1596</v>
      </c>
      <c r="M33" s="22">
        <f t="shared" si="18"/>
        <v>466</v>
      </c>
      <c r="N33" s="22">
        <f t="shared" si="18"/>
        <v>1575</v>
      </c>
      <c r="O33" s="22">
        <f t="shared" si="18"/>
        <v>463</v>
      </c>
      <c r="P33" s="22">
        <f t="shared" si="18"/>
        <v>1531</v>
      </c>
      <c r="Q33" s="37">
        <f t="shared" si="18"/>
        <v>474</v>
      </c>
      <c r="R33" s="22">
        <f t="shared" si="18"/>
        <v>1558</v>
      </c>
      <c r="S33" s="22">
        <f t="shared" si="18"/>
        <v>486</v>
      </c>
      <c r="T33" s="22">
        <f t="shared" si="18"/>
        <v>1570</v>
      </c>
      <c r="U33" s="22">
        <f t="shared" ref="U33" si="19">SUM(U30:U32)</f>
        <v>494</v>
      </c>
      <c r="V33" s="22">
        <f t="shared" ref="V33:X33" si="20">SUM(V30:V32)</f>
        <v>1571</v>
      </c>
      <c r="W33" s="22">
        <f t="shared" si="20"/>
        <v>519</v>
      </c>
      <c r="X33" s="22">
        <f t="shared" si="20"/>
        <v>1585</v>
      </c>
      <c r="Y33" s="37">
        <f t="shared" si="18"/>
        <v>544</v>
      </c>
      <c r="Z33" s="37">
        <f t="shared" si="18"/>
        <v>1603</v>
      </c>
    </row>
    <row r="34" spans="1:26" x14ac:dyDescent="0.2">
      <c r="A34" s="42" t="s">
        <v>119</v>
      </c>
      <c r="B34" s="12" t="s">
        <v>31</v>
      </c>
      <c r="C34" s="9">
        <v>51</v>
      </c>
      <c r="D34" s="4">
        <v>1</v>
      </c>
      <c r="E34" s="3">
        <v>200</v>
      </c>
      <c r="F34" s="3">
        <v>780</v>
      </c>
      <c r="G34" s="10">
        <v>211</v>
      </c>
      <c r="H34" s="10">
        <v>792</v>
      </c>
      <c r="I34" s="10">
        <v>195</v>
      </c>
      <c r="J34" s="10">
        <v>751</v>
      </c>
      <c r="K34" s="10">
        <v>197</v>
      </c>
      <c r="L34" s="10">
        <v>714</v>
      </c>
      <c r="M34" s="10">
        <v>193</v>
      </c>
      <c r="N34" s="10">
        <v>696</v>
      </c>
      <c r="O34" s="10">
        <v>140</v>
      </c>
      <c r="P34" s="10">
        <v>659</v>
      </c>
      <c r="Q34" s="32">
        <v>196</v>
      </c>
      <c r="R34" s="10">
        <v>663</v>
      </c>
      <c r="S34" s="10">
        <v>206</v>
      </c>
      <c r="T34" s="10">
        <v>663</v>
      </c>
      <c r="U34" s="10">
        <v>217</v>
      </c>
      <c r="V34" s="10">
        <v>697</v>
      </c>
      <c r="W34" s="1">
        <v>227</v>
      </c>
      <c r="X34" s="1">
        <v>710</v>
      </c>
      <c r="Y34" s="14">
        <v>232</v>
      </c>
      <c r="Z34" s="14">
        <v>724</v>
      </c>
    </row>
    <row r="35" spans="1:26" ht="12.75" customHeight="1" x14ac:dyDescent="0.2">
      <c r="A35" s="42"/>
      <c r="B35" s="12" t="s">
        <v>32</v>
      </c>
      <c r="C35" s="9">
        <v>53</v>
      </c>
      <c r="D35" s="4">
        <v>2</v>
      </c>
      <c r="E35" s="3">
        <v>252</v>
      </c>
      <c r="F35" s="3">
        <v>1054</v>
      </c>
      <c r="G35" s="10">
        <v>273</v>
      </c>
      <c r="H35" s="10">
        <v>1060</v>
      </c>
      <c r="I35" s="10">
        <v>259</v>
      </c>
      <c r="J35" s="10">
        <v>965</v>
      </c>
      <c r="K35" s="10">
        <v>259</v>
      </c>
      <c r="L35" s="10">
        <v>941</v>
      </c>
      <c r="M35" s="10">
        <v>243</v>
      </c>
      <c r="N35" s="10">
        <v>866</v>
      </c>
      <c r="O35" s="10">
        <v>259</v>
      </c>
      <c r="P35" s="10">
        <v>883</v>
      </c>
      <c r="Q35" s="32">
        <v>249</v>
      </c>
      <c r="R35" s="10">
        <v>863</v>
      </c>
      <c r="S35" s="10">
        <v>249</v>
      </c>
      <c r="T35" s="10">
        <v>843</v>
      </c>
      <c r="U35" s="10">
        <v>263</v>
      </c>
      <c r="V35" s="10">
        <v>852</v>
      </c>
      <c r="W35" s="1">
        <v>266</v>
      </c>
      <c r="X35" s="1">
        <v>850</v>
      </c>
      <c r="Y35" s="14">
        <v>269</v>
      </c>
      <c r="Z35" s="14">
        <v>868</v>
      </c>
    </row>
    <row r="36" spans="1:26" x14ac:dyDescent="0.2">
      <c r="A36" s="42"/>
      <c r="B36" s="12" t="s">
        <v>33</v>
      </c>
      <c r="C36" s="9">
        <v>55</v>
      </c>
      <c r="D36" s="4">
        <v>3</v>
      </c>
      <c r="E36" s="3">
        <v>186</v>
      </c>
      <c r="F36" s="3">
        <v>707</v>
      </c>
      <c r="G36" s="10">
        <v>183</v>
      </c>
      <c r="H36" s="10">
        <v>708</v>
      </c>
      <c r="I36" s="10">
        <v>164</v>
      </c>
      <c r="J36" s="10">
        <v>608</v>
      </c>
      <c r="K36" s="10">
        <v>162</v>
      </c>
      <c r="L36" s="10">
        <v>559</v>
      </c>
      <c r="M36" s="10">
        <v>154</v>
      </c>
      <c r="N36" s="10">
        <v>541</v>
      </c>
      <c r="O36" s="10">
        <v>159</v>
      </c>
      <c r="P36" s="10">
        <v>546</v>
      </c>
      <c r="Q36" s="32">
        <v>158</v>
      </c>
      <c r="R36" s="10">
        <v>505</v>
      </c>
      <c r="S36" s="10">
        <v>152</v>
      </c>
      <c r="T36" s="10">
        <v>505</v>
      </c>
      <c r="U36" s="10">
        <v>163</v>
      </c>
      <c r="V36" s="10">
        <v>537</v>
      </c>
      <c r="W36" s="1">
        <v>170</v>
      </c>
      <c r="X36" s="1">
        <v>542</v>
      </c>
      <c r="Y36" s="14">
        <v>169</v>
      </c>
      <c r="Z36" s="14">
        <v>546</v>
      </c>
    </row>
    <row r="37" spans="1:26" x14ac:dyDescent="0.2">
      <c r="A37" s="42"/>
      <c r="B37" s="13" t="s">
        <v>9</v>
      </c>
      <c r="C37" s="9"/>
      <c r="D37" s="4"/>
      <c r="E37" s="22">
        <f>SUM(E34:E36)</f>
        <v>638</v>
      </c>
      <c r="F37" s="22">
        <f t="shared" ref="F37:Z37" si="21">SUM(F34:F36)</f>
        <v>2541</v>
      </c>
      <c r="G37" s="22">
        <f t="shared" si="21"/>
        <v>667</v>
      </c>
      <c r="H37" s="22">
        <f t="shared" si="21"/>
        <v>2560</v>
      </c>
      <c r="I37" s="22">
        <f t="shared" si="21"/>
        <v>618</v>
      </c>
      <c r="J37" s="22">
        <f t="shared" si="21"/>
        <v>2324</v>
      </c>
      <c r="K37" s="22">
        <f t="shared" si="21"/>
        <v>618</v>
      </c>
      <c r="L37" s="22">
        <f t="shared" si="21"/>
        <v>2214</v>
      </c>
      <c r="M37" s="22">
        <f t="shared" si="21"/>
        <v>590</v>
      </c>
      <c r="N37" s="22">
        <f t="shared" si="21"/>
        <v>2103</v>
      </c>
      <c r="O37" s="22">
        <f t="shared" si="21"/>
        <v>558</v>
      </c>
      <c r="P37" s="22">
        <f t="shared" si="21"/>
        <v>2088</v>
      </c>
      <c r="Q37" s="37">
        <f t="shared" si="21"/>
        <v>603</v>
      </c>
      <c r="R37" s="22">
        <f t="shared" si="21"/>
        <v>2031</v>
      </c>
      <c r="S37" s="22">
        <f t="shared" si="21"/>
        <v>607</v>
      </c>
      <c r="T37" s="22">
        <f t="shared" si="21"/>
        <v>2011</v>
      </c>
      <c r="U37" s="22">
        <f t="shared" ref="U37" si="22">SUM(U34:U36)</f>
        <v>643</v>
      </c>
      <c r="V37" s="22">
        <f t="shared" ref="V37:X37" si="23">SUM(V34:V36)</f>
        <v>2086</v>
      </c>
      <c r="W37" s="22">
        <f t="shared" si="23"/>
        <v>663</v>
      </c>
      <c r="X37" s="22">
        <f t="shared" si="23"/>
        <v>2102</v>
      </c>
      <c r="Y37" s="37">
        <f t="shared" si="21"/>
        <v>670</v>
      </c>
      <c r="Z37" s="37">
        <f t="shared" si="21"/>
        <v>2138</v>
      </c>
    </row>
    <row r="38" spans="1:26" x14ac:dyDescent="0.2">
      <c r="A38" s="42" t="s">
        <v>34</v>
      </c>
      <c r="B38" s="12" t="s">
        <v>35</v>
      </c>
      <c r="C38" s="9">
        <v>51</v>
      </c>
      <c r="D38" s="4">
        <v>1</v>
      </c>
      <c r="E38" s="3">
        <v>209</v>
      </c>
      <c r="F38" s="3">
        <v>788</v>
      </c>
      <c r="G38" s="10">
        <v>207</v>
      </c>
      <c r="H38" s="10">
        <v>746</v>
      </c>
      <c r="I38" s="10">
        <v>221</v>
      </c>
      <c r="J38" s="10">
        <v>753</v>
      </c>
      <c r="K38" s="10">
        <v>237</v>
      </c>
      <c r="L38" s="10">
        <v>776</v>
      </c>
      <c r="M38" s="10">
        <v>256</v>
      </c>
      <c r="N38" s="10">
        <v>783</v>
      </c>
      <c r="O38" s="10">
        <v>256</v>
      </c>
      <c r="P38" s="10">
        <v>779</v>
      </c>
      <c r="Q38" s="32">
        <v>256</v>
      </c>
      <c r="R38" s="10">
        <v>774</v>
      </c>
      <c r="S38" s="10">
        <v>258</v>
      </c>
      <c r="T38" s="10">
        <v>795</v>
      </c>
      <c r="U38" s="10">
        <v>264</v>
      </c>
      <c r="V38" s="10">
        <v>771</v>
      </c>
      <c r="W38" s="1">
        <v>286</v>
      </c>
      <c r="X38" s="1">
        <v>849</v>
      </c>
      <c r="Y38" s="14">
        <v>287</v>
      </c>
      <c r="Z38" s="14">
        <v>881</v>
      </c>
    </row>
    <row r="39" spans="1:26" ht="12.75" customHeight="1" x14ac:dyDescent="0.2">
      <c r="A39" s="42"/>
      <c r="B39" s="12" t="s">
        <v>36</v>
      </c>
      <c r="C39" s="9">
        <v>53</v>
      </c>
      <c r="D39" s="4">
        <v>2</v>
      </c>
      <c r="E39" s="3">
        <v>201</v>
      </c>
      <c r="F39" s="3">
        <v>744</v>
      </c>
      <c r="G39" s="10">
        <v>193</v>
      </c>
      <c r="H39" s="10">
        <v>655</v>
      </c>
      <c r="I39" s="10">
        <v>195</v>
      </c>
      <c r="J39" s="10">
        <v>690</v>
      </c>
      <c r="K39" s="10">
        <v>211</v>
      </c>
      <c r="L39" s="10">
        <v>692</v>
      </c>
      <c r="M39" s="10">
        <v>206</v>
      </c>
      <c r="N39" s="10">
        <v>644</v>
      </c>
      <c r="O39" s="10">
        <v>207</v>
      </c>
      <c r="P39" s="10">
        <v>627</v>
      </c>
      <c r="Q39" s="32">
        <v>205</v>
      </c>
      <c r="R39" s="10">
        <v>630</v>
      </c>
      <c r="S39" s="10">
        <v>204</v>
      </c>
      <c r="T39" s="10">
        <v>606</v>
      </c>
      <c r="U39" s="10">
        <v>200</v>
      </c>
      <c r="V39" s="10">
        <v>608</v>
      </c>
      <c r="W39" s="1">
        <v>209</v>
      </c>
      <c r="X39" s="1">
        <v>632</v>
      </c>
      <c r="Y39" s="14">
        <v>212</v>
      </c>
      <c r="Z39" s="14">
        <v>638</v>
      </c>
    </row>
    <row r="40" spans="1:26" x14ac:dyDescent="0.2">
      <c r="A40" s="42"/>
      <c r="B40" s="13" t="s">
        <v>9</v>
      </c>
      <c r="C40" s="9"/>
      <c r="D40" s="4"/>
      <c r="E40" s="22">
        <f>SUM(E38:E39)</f>
        <v>410</v>
      </c>
      <c r="F40" s="22">
        <f t="shared" ref="F40:Z40" si="24">SUM(F38:F39)</f>
        <v>1532</v>
      </c>
      <c r="G40" s="22">
        <f t="shared" si="24"/>
        <v>400</v>
      </c>
      <c r="H40" s="22">
        <f t="shared" si="24"/>
        <v>1401</v>
      </c>
      <c r="I40" s="22">
        <f t="shared" si="24"/>
        <v>416</v>
      </c>
      <c r="J40" s="22">
        <f t="shared" si="24"/>
        <v>1443</v>
      </c>
      <c r="K40" s="22">
        <f t="shared" si="24"/>
        <v>448</v>
      </c>
      <c r="L40" s="22">
        <f t="shared" si="24"/>
        <v>1468</v>
      </c>
      <c r="M40" s="22">
        <f t="shared" si="24"/>
        <v>462</v>
      </c>
      <c r="N40" s="22">
        <f t="shared" si="24"/>
        <v>1427</v>
      </c>
      <c r="O40" s="22">
        <f t="shared" si="24"/>
        <v>463</v>
      </c>
      <c r="P40" s="22">
        <f t="shared" si="24"/>
        <v>1406</v>
      </c>
      <c r="Q40" s="37">
        <f t="shared" si="24"/>
        <v>461</v>
      </c>
      <c r="R40" s="22">
        <f t="shared" si="24"/>
        <v>1404</v>
      </c>
      <c r="S40" s="22">
        <f t="shared" si="24"/>
        <v>462</v>
      </c>
      <c r="T40" s="22">
        <f t="shared" si="24"/>
        <v>1401</v>
      </c>
      <c r="U40" s="22">
        <f t="shared" ref="U40" si="25">SUM(U38:U39)</f>
        <v>464</v>
      </c>
      <c r="V40" s="22">
        <f t="shared" ref="V40:X40" si="26">SUM(V38:V39)</f>
        <v>1379</v>
      </c>
      <c r="W40" s="22">
        <f t="shared" si="26"/>
        <v>495</v>
      </c>
      <c r="X40" s="22">
        <f t="shared" si="26"/>
        <v>1481</v>
      </c>
      <c r="Y40" s="37">
        <f t="shared" si="24"/>
        <v>499</v>
      </c>
      <c r="Z40" s="37">
        <f t="shared" si="24"/>
        <v>1519</v>
      </c>
    </row>
    <row r="41" spans="1:26" x14ac:dyDescent="0.2">
      <c r="A41" s="42" t="s">
        <v>37</v>
      </c>
      <c r="B41" s="12" t="s">
        <v>38</v>
      </c>
      <c r="C41" s="9">
        <v>51</v>
      </c>
      <c r="D41" s="4">
        <v>1</v>
      </c>
      <c r="E41" s="3">
        <v>143</v>
      </c>
      <c r="F41" s="3">
        <v>490</v>
      </c>
      <c r="G41" s="10">
        <v>142</v>
      </c>
      <c r="H41" s="10">
        <v>485</v>
      </c>
      <c r="I41" s="10">
        <v>144</v>
      </c>
      <c r="J41" s="10">
        <v>471</v>
      </c>
      <c r="K41" s="10">
        <v>145</v>
      </c>
      <c r="L41" s="10">
        <v>473</v>
      </c>
      <c r="M41" s="10">
        <v>145</v>
      </c>
      <c r="N41" s="10">
        <v>453</v>
      </c>
      <c r="O41" s="10">
        <v>136</v>
      </c>
      <c r="P41" s="10">
        <v>423</v>
      </c>
      <c r="Q41" s="32">
        <v>133</v>
      </c>
      <c r="R41" s="10">
        <v>393</v>
      </c>
      <c r="S41" s="10">
        <v>139</v>
      </c>
      <c r="T41" s="10">
        <v>405</v>
      </c>
      <c r="U41" s="10">
        <v>147</v>
      </c>
      <c r="V41" s="10">
        <v>440</v>
      </c>
      <c r="W41" s="1">
        <v>155</v>
      </c>
      <c r="X41" s="1">
        <v>445</v>
      </c>
      <c r="Y41" s="14">
        <v>158</v>
      </c>
      <c r="Z41" s="14">
        <v>458</v>
      </c>
    </row>
    <row r="42" spans="1:26" ht="12.75" customHeight="1" x14ac:dyDescent="0.2">
      <c r="A42" s="42"/>
      <c r="B42" s="12" t="s">
        <v>39</v>
      </c>
      <c r="C42" s="9">
        <v>53</v>
      </c>
      <c r="D42" s="4">
        <v>2</v>
      </c>
      <c r="E42" s="3">
        <v>150</v>
      </c>
      <c r="F42" s="3">
        <v>490</v>
      </c>
      <c r="G42" s="10">
        <v>136</v>
      </c>
      <c r="H42" s="10">
        <v>414</v>
      </c>
      <c r="I42" s="10">
        <v>135</v>
      </c>
      <c r="J42" s="10">
        <v>402</v>
      </c>
      <c r="K42" s="10">
        <v>129</v>
      </c>
      <c r="L42" s="10">
        <v>391</v>
      </c>
      <c r="M42" s="10">
        <v>119</v>
      </c>
      <c r="N42" s="10">
        <v>342</v>
      </c>
      <c r="O42" s="10">
        <v>108</v>
      </c>
      <c r="P42" s="10">
        <v>314</v>
      </c>
      <c r="Q42" s="32">
        <v>110</v>
      </c>
      <c r="R42" s="10">
        <v>313</v>
      </c>
      <c r="S42" s="10">
        <v>113</v>
      </c>
      <c r="T42" s="10">
        <v>304</v>
      </c>
      <c r="U42" s="10">
        <v>112</v>
      </c>
      <c r="V42" s="10">
        <v>304</v>
      </c>
      <c r="W42" s="1">
        <v>118</v>
      </c>
      <c r="X42" s="1">
        <v>314</v>
      </c>
      <c r="Y42" s="14">
        <v>120</v>
      </c>
      <c r="Z42" s="14">
        <v>323</v>
      </c>
    </row>
    <row r="43" spans="1:26" x14ac:dyDescent="0.2">
      <c r="A43" s="42"/>
      <c r="B43" s="12" t="s">
        <v>40</v>
      </c>
      <c r="C43" s="9">
        <v>55</v>
      </c>
      <c r="D43" s="4">
        <v>3</v>
      </c>
      <c r="E43" s="3">
        <v>109</v>
      </c>
      <c r="F43" s="3">
        <v>366</v>
      </c>
      <c r="G43" s="10">
        <v>105</v>
      </c>
      <c r="H43" s="10">
        <v>361</v>
      </c>
      <c r="I43" s="10">
        <v>107</v>
      </c>
      <c r="J43" s="10">
        <v>365</v>
      </c>
      <c r="K43" s="10">
        <v>111</v>
      </c>
      <c r="L43" s="10">
        <v>348</v>
      </c>
      <c r="M43" s="10">
        <v>111</v>
      </c>
      <c r="N43" s="10">
        <v>335</v>
      </c>
      <c r="O43" s="10">
        <v>105</v>
      </c>
      <c r="P43" s="10">
        <v>318</v>
      </c>
      <c r="Q43" s="32">
        <v>102</v>
      </c>
      <c r="R43" s="10">
        <v>308</v>
      </c>
      <c r="S43" s="10">
        <v>107</v>
      </c>
      <c r="T43" s="10">
        <v>304</v>
      </c>
      <c r="U43" s="10">
        <v>106</v>
      </c>
      <c r="V43" s="10">
        <v>316</v>
      </c>
      <c r="W43" s="1">
        <v>106</v>
      </c>
      <c r="X43" s="1">
        <v>312</v>
      </c>
      <c r="Y43" s="14">
        <v>103</v>
      </c>
      <c r="Z43" s="14">
        <v>312</v>
      </c>
    </row>
    <row r="44" spans="1:26" x14ac:dyDescent="0.2">
      <c r="A44" s="42"/>
      <c r="B44" s="12" t="s">
        <v>41</v>
      </c>
      <c r="C44" s="9">
        <v>57</v>
      </c>
      <c r="D44" s="4">
        <v>4</v>
      </c>
      <c r="E44" s="3">
        <v>121</v>
      </c>
      <c r="F44" s="3">
        <v>426</v>
      </c>
      <c r="G44" s="10">
        <v>118</v>
      </c>
      <c r="H44" s="10">
        <v>414</v>
      </c>
      <c r="I44" s="10">
        <v>120</v>
      </c>
      <c r="J44" s="10">
        <v>414</v>
      </c>
      <c r="K44" s="10">
        <v>120</v>
      </c>
      <c r="L44" s="10">
        <v>393</v>
      </c>
      <c r="M44" s="10">
        <v>117</v>
      </c>
      <c r="N44" s="10">
        <v>377</v>
      </c>
      <c r="O44" s="10">
        <v>110</v>
      </c>
      <c r="P44" s="10">
        <v>335</v>
      </c>
      <c r="Q44" s="32">
        <v>107</v>
      </c>
      <c r="R44" s="10">
        <v>313</v>
      </c>
      <c r="S44" s="10">
        <v>118</v>
      </c>
      <c r="T44" s="10">
        <v>340</v>
      </c>
      <c r="U44" s="10">
        <v>130</v>
      </c>
      <c r="V44" s="10">
        <v>379</v>
      </c>
      <c r="W44" s="1">
        <v>133</v>
      </c>
      <c r="X44" s="1">
        <v>397</v>
      </c>
      <c r="Y44" s="14">
        <v>134</v>
      </c>
      <c r="Z44" s="14">
        <v>403</v>
      </c>
    </row>
    <row r="45" spans="1:26" x14ac:dyDescent="0.2">
      <c r="A45" s="42"/>
      <c r="B45" s="12" t="s">
        <v>42</v>
      </c>
      <c r="C45" s="9">
        <v>55</v>
      </c>
      <c r="D45" s="4">
        <v>5</v>
      </c>
      <c r="E45" s="3">
        <v>131</v>
      </c>
      <c r="F45" s="3">
        <v>529</v>
      </c>
      <c r="G45" s="10">
        <v>135</v>
      </c>
      <c r="H45" s="10">
        <v>499</v>
      </c>
      <c r="I45" s="10">
        <v>123</v>
      </c>
      <c r="J45" s="10">
        <v>442</v>
      </c>
      <c r="K45" s="10">
        <v>122</v>
      </c>
      <c r="L45" s="10">
        <v>411</v>
      </c>
      <c r="M45" s="10">
        <v>124</v>
      </c>
      <c r="N45" s="10">
        <v>405</v>
      </c>
      <c r="O45" s="10">
        <v>124</v>
      </c>
      <c r="P45" s="10">
        <v>411</v>
      </c>
      <c r="Q45" s="32">
        <v>124</v>
      </c>
      <c r="R45" s="10">
        <v>385</v>
      </c>
      <c r="S45" s="10">
        <v>118</v>
      </c>
      <c r="T45" s="10">
        <v>362</v>
      </c>
      <c r="U45" s="10">
        <v>117</v>
      </c>
      <c r="V45" s="10">
        <v>364</v>
      </c>
      <c r="W45" s="1">
        <v>117</v>
      </c>
      <c r="X45" s="1">
        <v>352</v>
      </c>
      <c r="Y45" s="14">
        <v>115</v>
      </c>
      <c r="Z45" s="14">
        <v>365</v>
      </c>
    </row>
    <row r="46" spans="1:26" x14ac:dyDescent="0.2">
      <c r="A46" s="42"/>
      <c r="B46" s="13" t="s">
        <v>9</v>
      </c>
      <c r="C46" s="9"/>
      <c r="D46" s="4"/>
      <c r="E46" s="22">
        <f>SUM(E41:E45)</f>
        <v>654</v>
      </c>
      <c r="F46" s="22">
        <f t="shared" ref="F46:Z46" si="27">SUM(F41:F45)</f>
        <v>2301</v>
      </c>
      <c r="G46" s="22">
        <f t="shared" si="27"/>
        <v>636</v>
      </c>
      <c r="H46" s="22">
        <f t="shared" si="27"/>
        <v>2173</v>
      </c>
      <c r="I46" s="22">
        <f t="shared" si="27"/>
        <v>629</v>
      </c>
      <c r="J46" s="22">
        <f t="shared" si="27"/>
        <v>2094</v>
      </c>
      <c r="K46" s="22">
        <f t="shared" si="27"/>
        <v>627</v>
      </c>
      <c r="L46" s="22">
        <f t="shared" si="27"/>
        <v>2016</v>
      </c>
      <c r="M46" s="22">
        <f t="shared" si="27"/>
        <v>616</v>
      </c>
      <c r="N46" s="22">
        <f t="shared" si="27"/>
        <v>1912</v>
      </c>
      <c r="O46" s="22">
        <f t="shared" si="27"/>
        <v>583</v>
      </c>
      <c r="P46" s="22">
        <f t="shared" si="27"/>
        <v>1801</v>
      </c>
      <c r="Q46" s="37">
        <f t="shared" si="27"/>
        <v>576</v>
      </c>
      <c r="R46" s="22">
        <f t="shared" si="27"/>
        <v>1712</v>
      </c>
      <c r="S46" s="22">
        <f t="shared" si="27"/>
        <v>595</v>
      </c>
      <c r="T46" s="22">
        <f t="shared" si="27"/>
        <v>1715</v>
      </c>
      <c r="U46" s="22">
        <f t="shared" ref="U46" si="28">SUM(U41:U45)</f>
        <v>612</v>
      </c>
      <c r="V46" s="22">
        <f t="shared" ref="V46:X46" si="29">SUM(V41:V45)</f>
        <v>1803</v>
      </c>
      <c r="W46" s="22">
        <f t="shared" si="29"/>
        <v>629</v>
      </c>
      <c r="X46" s="22">
        <f t="shared" si="29"/>
        <v>1820</v>
      </c>
      <c r="Y46" s="37">
        <f t="shared" si="27"/>
        <v>630</v>
      </c>
      <c r="Z46" s="37">
        <f t="shared" si="27"/>
        <v>1861</v>
      </c>
    </row>
    <row r="47" spans="1:26" x14ac:dyDescent="0.2">
      <c r="A47" s="42" t="s">
        <v>43</v>
      </c>
      <c r="B47" s="12" t="s">
        <v>44</v>
      </c>
      <c r="C47" s="9">
        <v>51</v>
      </c>
      <c r="D47" s="4">
        <v>1</v>
      </c>
      <c r="E47" s="3">
        <v>133</v>
      </c>
      <c r="F47" s="3">
        <v>419</v>
      </c>
      <c r="G47" s="10">
        <v>144</v>
      </c>
      <c r="H47" s="10">
        <v>457</v>
      </c>
      <c r="I47" s="10">
        <v>156</v>
      </c>
      <c r="J47" s="10">
        <v>440</v>
      </c>
      <c r="K47" s="10">
        <v>161</v>
      </c>
      <c r="L47" s="10">
        <v>418</v>
      </c>
      <c r="M47" s="10">
        <v>155</v>
      </c>
      <c r="N47" s="10">
        <v>396</v>
      </c>
      <c r="O47" s="10">
        <v>159</v>
      </c>
      <c r="P47" s="10">
        <v>425</v>
      </c>
      <c r="Q47" s="32">
        <v>166</v>
      </c>
      <c r="R47" s="10">
        <v>406</v>
      </c>
      <c r="S47" s="10">
        <v>167</v>
      </c>
      <c r="T47" s="10">
        <v>420</v>
      </c>
      <c r="U47" s="10">
        <v>174</v>
      </c>
      <c r="V47" s="10">
        <v>430</v>
      </c>
      <c r="W47" s="1">
        <v>187</v>
      </c>
      <c r="X47" s="1">
        <v>429</v>
      </c>
      <c r="Y47" s="14">
        <v>204</v>
      </c>
      <c r="Z47" s="14">
        <v>492</v>
      </c>
    </row>
    <row r="48" spans="1:26" ht="12.75" customHeight="1" x14ac:dyDescent="0.2">
      <c r="A48" s="42"/>
      <c r="B48" s="12" t="s">
        <v>45</v>
      </c>
      <c r="C48" s="9">
        <v>53</v>
      </c>
      <c r="D48" s="4">
        <v>2</v>
      </c>
      <c r="E48" s="3">
        <v>164</v>
      </c>
      <c r="F48" s="3">
        <v>589</v>
      </c>
      <c r="G48" s="10">
        <v>173</v>
      </c>
      <c r="H48" s="10">
        <v>605</v>
      </c>
      <c r="I48" s="10">
        <v>185</v>
      </c>
      <c r="J48" s="10">
        <v>643</v>
      </c>
      <c r="K48" s="10">
        <v>193</v>
      </c>
      <c r="L48" s="10">
        <v>668</v>
      </c>
      <c r="M48" s="10">
        <v>196</v>
      </c>
      <c r="N48" s="10">
        <v>638</v>
      </c>
      <c r="O48" s="10">
        <v>194</v>
      </c>
      <c r="P48" s="10">
        <v>601</v>
      </c>
      <c r="Q48" s="32">
        <v>194</v>
      </c>
      <c r="R48" s="10">
        <v>596</v>
      </c>
      <c r="S48" s="10">
        <v>205</v>
      </c>
      <c r="T48" s="10">
        <v>599</v>
      </c>
      <c r="U48" s="10">
        <v>206</v>
      </c>
      <c r="V48" s="10">
        <v>600</v>
      </c>
      <c r="W48" s="1">
        <v>201</v>
      </c>
      <c r="X48" s="1">
        <v>563</v>
      </c>
      <c r="Y48" s="14">
        <v>200</v>
      </c>
      <c r="Z48" s="14">
        <v>568</v>
      </c>
    </row>
    <row r="49" spans="1:26" x14ac:dyDescent="0.2">
      <c r="A49" s="42"/>
      <c r="B49" s="12" t="s">
        <v>46</v>
      </c>
      <c r="C49" s="9">
        <v>55</v>
      </c>
      <c r="D49" s="4">
        <v>3</v>
      </c>
      <c r="E49" s="3">
        <v>237</v>
      </c>
      <c r="F49" s="3">
        <v>1010</v>
      </c>
      <c r="G49" s="10">
        <v>251</v>
      </c>
      <c r="H49" s="10">
        <v>958</v>
      </c>
      <c r="I49" s="10">
        <v>264</v>
      </c>
      <c r="J49" s="10">
        <v>949</v>
      </c>
      <c r="K49" s="10">
        <v>262</v>
      </c>
      <c r="L49" s="10">
        <v>927</v>
      </c>
      <c r="M49" s="10">
        <v>261</v>
      </c>
      <c r="N49" s="10">
        <v>846</v>
      </c>
      <c r="O49" s="10">
        <v>256</v>
      </c>
      <c r="P49" s="10">
        <v>794</v>
      </c>
      <c r="Q49" s="32">
        <v>262</v>
      </c>
      <c r="R49" s="10">
        <v>810</v>
      </c>
      <c r="S49" s="10">
        <v>272</v>
      </c>
      <c r="T49" s="10">
        <v>793</v>
      </c>
      <c r="U49" s="10">
        <v>271</v>
      </c>
      <c r="V49" s="10">
        <v>811</v>
      </c>
      <c r="W49" s="1">
        <v>286</v>
      </c>
      <c r="X49" s="1">
        <v>806</v>
      </c>
      <c r="Y49" s="14">
        <v>290</v>
      </c>
      <c r="Z49" s="14">
        <v>830</v>
      </c>
    </row>
    <row r="50" spans="1:26" x14ac:dyDescent="0.2">
      <c r="A50" s="42"/>
      <c r="B50" s="13" t="s">
        <v>9</v>
      </c>
      <c r="C50" s="9"/>
      <c r="D50" s="4"/>
      <c r="E50" s="22">
        <f>SUM(E47:E49)</f>
        <v>534</v>
      </c>
      <c r="F50" s="22">
        <f t="shared" ref="F50:Z50" si="30">SUM(F47:F49)</f>
        <v>2018</v>
      </c>
      <c r="G50" s="22">
        <f t="shared" si="30"/>
        <v>568</v>
      </c>
      <c r="H50" s="22">
        <f t="shared" si="30"/>
        <v>2020</v>
      </c>
      <c r="I50" s="22">
        <f t="shared" si="30"/>
        <v>605</v>
      </c>
      <c r="J50" s="22">
        <f t="shared" si="30"/>
        <v>2032</v>
      </c>
      <c r="K50" s="22">
        <f t="shared" si="30"/>
        <v>616</v>
      </c>
      <c r="L50" s="22">
        <f t="shared" si="30"/>
        <v>2013</v>
      </c>
      <c r="M50" s="22">
        <f t="shared" si="30"/>
        <v>612</v>
      </c>
      <c r="N50" s="22">
        <f t="shared" si="30"/>
        <v>1880</v>
      </c>
      <c r="O50" s="22">
        <f t="shared" si="30"/>
        <v>609</v>
      </c>
      <c r="P50" s="22">
        <f t="shared" si="30"/>
        <v>1820</v>
      </c>
      <c r="Q50" s="37">
        <f t="shared" si="30"/>
        <v>622</v>
      </c>
      <c r="R50" s="22">
        <f t="shared" si="30"/>
        <v>1812</v>
      </c>
      <c r="S50" s="22">
        <f t="shared" si="30"/>
        <v>644</v>
      </c>
      <c r="T50" s="22">
        <f t="shared" si="30"/>
        <v>1812</v>
      </c>
      <c r="U50" s="22">
        <f t="shared" ref="U50" si="31">SUM(U47:U49)</f>
        <v>651</v>
      </c>
      <c r="V50" s="22">
        <f t="shared" ref="V50:X50" si="32">SUM(V47:V49)</f>
        <v>1841</v>
      </c>
      <c r="W50" s="22">
        <f t="shared" si="32"/>
        <v>674</v>
      </c>
      <c r="X50" s="22">
        <f t="shared" si="32"/>
        <v>1798</v>
      </c>
      <c r="Y50" s="37">
        <f t="shared" si="30"/>
        <v>694</v>
      </c>
      <c r="Z50" s="37">
        <f t="shared" si="30"/>
        <v>1890</v>
      </c>
    </row>
    <row r="51" spans="1:26" x14ac:dyDescent="0.2">
      <c r="A51" s="42" t="s">
        <v>47</v>
      </c>
      <c r="B51" s="12" t="s">
        <v>48</v>
      </c>
      <c r="C51" s="9">
        <v>51</v>
      </c>
      <c r="D51" s="4">
        <v>1</v>
      </c>
      <c r="E51" s="3">
        <v>352</v>
      </c>
      <c r="F51" s="3">
        <v>1320</v>
      </c>
      <c r="G51" s="10">
        <v>339</v>
      </c>
      <c r="H51" s="10">
        <v>1311</v>
      </c>
      <c r="I51" s="10">
        <v>346</v>
      </c>
      <c r="J51" s="10">
        <v>1543</v>
      </c>
      <c r="K51" s="10">
        <v>366</v>
      </c>
      <c r="L51" s="10">
        <v>1086</v>
      </c>
      <c r="M51" s="10">
        <v>370</v>
      </c>
      <c r="N51" s="10">
        <v>1379</v>
      </c>
      <c r="O51" s="10">
        <v>359</v>
      </c>
      <c r="P51" s="10">
        <v>1367</v>
      </c>
      <c r="Q51" s="32">
        <v>357</v>
      </c>
      <c r="R51" s="10">
        <v>1233</v>
      </c>
      <c r="S51" s="10">
        <v>381</v>
      </c>
      <c r="T51" s="10">
        <v>1314</v>
      </c>
      <c r="U51" s="10">
        <v>390</v>
      </c>
      <c r="V51" s="10">
        <v>1483</v>
      </c>
      <c r="W51" s="1">
        <v>399</v>
      </c>
      <c r="X51" s="1">
        <v>1480</v>
      </c>
      <c r="Y51" s="14">
        <v>398</v>
      </c>
      <c r="Z51" s="14">
        <v>1495</v>
      </c>
    </row>
    <row r="52" spans="1:26" ht="12.75" customHeight="1" x14ac:dyDescent="0.2">
      <c r="A52" s="42"/>
      <c r="B52" s="12" t="s">
        <v>8</v>
      </c>
      <c r="C52" s="9">
        <v>53</v>
      </c>
      <c r="D52" s="4">
        <v>2</v>
      </c>
      <c r="E52" s="3">
        <v>404</v>
      </c>
      <c r="F52" s="3">
        <v>1351</v>
      </c>
      <c r="G52" s="10">
        <v>427</v>
      </c>
      <c r="H52" s="10">
        <v>1381</v>
      </c>
      <c r="I52" s="10">
        <v>454</v>
      </c>
      <c r="J52" s="10">
        <v>1454</v>
      </c>
      <c r="K52" s="10">
        <v>447</v>
      </c>
      <c r="L52" s="10">
        <v>1455</v>
      </c>
      <c r="M52" s="10">
        <v>452</v>
      </c>
      <c r="N52" s="10">
        <v>1480</v>
      </c>
      <c r="O52" s="10">
        <v>461</v>
      </c>
      <c r="P52" s="10">
        <v>1521</v>
      </c>
      <c r="Q52" s="32">
        <v>459</v>
      </c>
      <c r="R52" s="10">
        <v>1503</v>
      </c>
      <c r="S52" s="10">
        <v>474</v>
      </c>
      <c r="T52" s="10">
        <v>1560</v>
      </c>
      <c r="U52" s="10">
        <v>493</v>
      </c>
      <c r="V52" s="10">
        <v>1626</v>
      </c>
      <c r="W52" s="1">
        <v>489</v>
      </c>
      <c r="X52" s="1">
        <v>1623</v>
      </c>
      <c r="Y52" s="14">
        <v>496</v>
      </c>
      <c r="Z52" s="14">
        <v>1657</v>
      </c>
    </row>
    <row r="53" spans="1:26" x14ac:dyDescent="0.2">
      <c r="A53" s="42"/>
      <c r="B53" s="12" t="s">
        <v>49</v>
      </c>
      <c r="C53" s="9">
        <v>55</v>
      </c>
      <c r="D53" s="4">
        <v>3</v>
      </c>
      <c r="E53" s="3">
        <v>224</v>
      </c>
      <c r="F53" s="3">
        <v>651</v>
      </c>
      <c r="G53" s="10">
        <v>242</v>
      </c>
      <c r="H53" s="10">
        <v>630</v>
      </c>
      <c r="I53" s="10">
        <v>293</v>
      </c>
      <c r="J53" s="10">
        <v>800</v>
      </c>
      <c r="K53" s="10">
        <v>304</v>
      </c>
      <c r="L53" s="10">
        <v>823</v>
      </c>
      <c r="M53" s="10">
        <v>321</v>
      </c>
      <c r="N53" s="10">
        <v>871</v>
      </c>
      <c r="O53" s="10">
        <v>322</v>
      </c>
      <c r="P53" s="10">
        <v>895</v>
      </c>
      <c r="Q53" s="32">
        <v>315</v>
      </c>
      <c r="R53" s="10">
        <v>867</v>
      </c>
      <c r="S53" s="10">
        <v>341</v>
      </c>
      <c r="T53" s="10">
        <v>949</v>
      </c>
      <c r="U53" s="10">
        <v>362</v>
      </c>
      <c r="V53" s="10">
        <v>990</v>
      </c>
      <c r="W53" s="1">
        <v>375</v>
      </c>
      <c r="X53" s="1">
        <v>992</v>
      </c>
      <c r="Y53" s="14">
        <v>371</v>
      </c>
      <c r="Z53" s="14">
        <v>1022</v>
      </c>
    </row>
    <row r="54" spans="1:26" x14ac:dyDescent="0.2">
      <c r="A54" s="42"/>
      <c r="B54" s="13" t="s">
        <v>9</v>
      </c>
      <c r="C54" s="9"/>
      <c r="D54" s="4"/>
      <c r="E54" s="22">
        <f>SUM(E51:E53)</f>
        <v>980</v>
      </c>
      <c r="F54" s="22">
        <f t="shared" ref="F54:Z54" si="33">SUM(F51:F53)</f>
        <v>3322</v>
      </c>
      <c r="G54" s="22">
        <f t="shared" si="33"/>
        <v>1008</v>
      </c>
      <c r="H54" s="22">
        <f t="shared" si="33"/>
        <v>3322</v>
      </c>
      <c r="I54" s="22">
        <f t="shared" si="33"/>
        <v>1093</v>
      </c>
      <c r="J54" s="22">
        <f t="shared" si="33"/>
        <v>3797</v>
      </c>
      <c r="K54" s="22">
        <f t="shared" si="33"/>
        <v>1117</v>
      </c>
      <c r="L54" s="22">
        <f t="shared" si="33"/>
        <v>3364</v>
      </c>
      <c r="M54" s="22">
        <f t="shared" si="33"/>
        <v>1143</v>
      </c>
      <c r="N54" s="22">
        <f t="shared" si="33"/>
        <v>3730</v>
      </c>
      <c r="O54" s="22">
        <f t="shared" si="33"/>
        <v>1142</v>
      </c>
      <c r="P54" s="22">
        <f t="shared" si="33"/>
        <v>3783</v>
      </c>
      <c r="Q54" s="37">
        <f t="shared" si="33"/>
        <v>1131</v>
      </c>
      <c r="R54" s="22">
        <f t="shared" si="33"/>
        <v>3603</v>
      </c>
      <c r="S54" s="22">
        <f t="shared" si="33"/>
        <v>1196</v>
      </c>
      <c r="T54" s="22">
        <f t="shared" si="33"/>
        <v>3823</v>
      </c>
      <c r="U54" s="22">
        <f t="shared" ref="U54" si="34">SUM(U51:U53)</f>
        <v>1245</v>
      </c>
      <c r="V54" s="22">
        <f t="shared" ref="V54:X54" si="35">SUM(V51:V53)</f>
        <v>4099</v>
      </c>
      <c r="W54" s="22">
        <f t="shared" si="35"/>
        <v>1263</v>
      </c>
      <c r="X54" s="22">
        <f t="shared" si="35"/>
        <v>4095</v>
      </c>
      <c r="Y54" s="37">
        <f t="shared" si="33"/>
        <v>1265</v>
      </c>
      <c r="Z54" s="37">
        <f t="shared" si="33"/>
        <v>4174</v>
      </c>
    </row>
    <row r="55" spans="1:26" x14ac:dyDescent="0.2">
      <c r="A55" s="42" t="s">
        <v>50</v>
      </c>
      <c r="B55" s="12" t="s">
        <v>23</v>
      </c>
      <c r="C55" s="9">
        <v>51</v>
      </c>
      <c r="D55" s="4">
        <v>1</v>
      </c>
      <c r="E55" s="3">
        <v>388</v>
      </c>
      <c r="F55" s="3">
        <v>1474</v>
      </c>
      <c r="G55" s="10">
        <v>391</v>
      </c>
      <c r="H55" s="10">
        <v>1511</v>
      </c>
      <c r="I55" s="10">
        <v>406</v>
      </c>
      <c r="J55" s="10">
        <v>1442</v>
      </c>
      <c r="K55" s="10">
        <v>426</v>
      </c>
      <c r="L55" s="10">
        <v>1491</v>
      </c>
      <c r="M55" s="10">
        <v>434</v>
      </c>
      <c r="N55" s="10">
        <v>1519</v>
      </c>
      <c r="O55" s="10">
        <v>437</v>
      </c>
      <c r="P55" s="10">
        <v>1549</v>
      </c>
      <c r="Q55" s="32">
        <v>437</v>
      </c>
      <c r="R55" s="10">
        <v>1549</v>
      </c>
      <c r="S55" s="10">
        <v>453</v>
      </c>
      <c r="T55" s="10">
        <v>1625</v>
      </c>
      <c r="U55" s="10">
        <v>446</v>
      </c>
      <c r="V55" s="10">
        <v>1556</v>
      </c>
      <c r="W55" s="1">
        <v>442</v>
      </c>
      <c r="X55" s="1">
        <v>1552</v>
      </c>
      <c r="Y55" s="14">
        <v>438</v>
      </c>
      <c r="Z55" s="14">
        <v>1577</v>
      </c>
    </row>
    <row r="56" spans="1:26" ht="12.75" customHeight="1" x14ac:dyDescent="0.2">
      <c r="A56" s="42"/>
      <c r="B56" s="12" t="s">
        <v>51</v>
      </c>
      <c r="C56" s="9">
        <v>53</v>
      </c>
      <c r="D56" s="4">
        <v>2</v>
      </c>
      <c r="E56" s="3">
        <v>293</v>
      </c>
      <c r="F56" s="3">
        <v>1126</v>
      </c>
      <c r="G56" s="10">
        <v>294</v>
      </c>
      <c r="H56" s="10">
        <v>1129</v>
      </c>
      <c r="I56" s="10">
        <v>290</v>
      </c>
      <c r="J56" s="10">
        <v>1097</v>
      </c>
      <c r="K56" s="10">
        <v>290</v>
      </c>
      <c r="L56" s="10">
        <v>1030</v>
      </c>
      <c r="M56" s="10">
        <v>307</v>
      </c>
      <c r="N56" s="10">
        <v>1089</v>
      </c>
      <c r="O56" s="10">
        <v>297</v>
      </c>
      <c r="P56" s="10">
        <v>1064</v>
      </c>
      <c r="Q56" s="32">
        <v>309</v>
      </c>
      <c r="R56" s="10">
        <v>1066</v>
      </c>
      <c r="S56" s="10">
        <v>318</v>
      </c>
      <c r="T56" s="10">
        <v>1106</v>
      </c>
      <c r="U56" s="10">
        <v>321</v>
      </c>
      <c r="V56" s="10">
        <v>1108</v>
      </c>
      <c r="W56" s="1">
        <v>328</v>
      </c>
      <c r="X56" s="1">
        <v>1113</v>
      </c>
      <c r="Y56" s="14">
        <v>337</v>
      </c>
      <c r="Z56" s="14">
        <v>1160</v>
      </c>
    </row>
    <row r="57" spans="1:26" x14ac:dyDescent="0.2">
      <c r="A57" s="42"/>
      <c r="B57" s="12" t="s">
        <v>52</v>
      </c>
      <c r="C57" s="9">
        <v>55</v>
      </c>
      <c r="D57" s="4">
        <v>3</v>
      </c>
      <c r="E57" s="3">
        <v>313</v>
      </c>
      <c r="F57" s="3">
        <v>1165</v>
      </c>
      <c r="G57" s="10">
        <v>320</v>
      </c>
      <c r="H57" s="10">
        <v>1145</v>
      </c>
      <c r="I57" s="10">
        <v>342</v>
      </c>
      <c r="J57" s="10">
        <v>1182</v>
      </c>
      <c r="K57" s="10">
        <v>349</v>
      </c>
      <c r="L57" s="10">
        <v>1155</v>
      </c>
      <c r="M57" s="10">
        <v>400</v>
      </c>
      <c r="N57" s="10">
        <v>1264</v>
      </c>
      <c r="O57" s="10">
        <v>385</v>
      </c>
      <c r="P57" s="10">
        <v>1265</v>
      </c>
      <c r="Q57" s="32">
        <v>377</v>
      </c>
      <c r="R57" s="10">
        <v>1230</v>
      </c>
      <c r="S57" s="10">
        <v>397</v>
      </c>
      <c r="T57" s="10">
        <v>1265</v>
      </c>
      <c r="U57" s="10">
        <v>387</v>
      </c>
      <c r="V57" s="10">
        <v>1269</v>
      </c>
      <c r="W57" s="1">
        <v>398</v>
      </c>
      <c r="X57" s="1">
        <v>1278</v>
      </c>
      <c r="Y57" s="14">
        <v>404</v>
      </c>
      <c r="Z57" s="14">
        <v>1375</v>
      </c>
    </row>
    <row r="58" spans="1:26" x14ac:dyDescent="0.2">
      <c r="A58" s="42"/>
      <c r="B58" s="12" t="s">
        <v>53</v>
      </c>
      <c r="C58" s="9">
        <v>57</v>
      </c>
      <c r="D58" s="4">
        <v>4</v>
      </c>
      <c r="E58" s="3">
        <v>228</v>
      </c>
      <c r="F58" s="3">
        <v>869</v>
      </c>
      <c r="G58" s="10">
        <v>248</v>
      </c>
      <c r="H58" s="10">
        <v>908</v>
      </c>
      <c r="I58" s="10">
        <v>265</v>
      </c>
      <c r="J58" s="10">
        <v>956</v>
      </c>
      <c r="K58" s="10">
        <v>272</v>
      </c>
      <c r="L58" s="10">
        <v>935</v>
      </c>
      <c r="M58" s="10">
        <v>275</v>
      </c>
      <c r="N58" s="10">
        <v>945</v>
      </c>
      <c r="O58" s="10">
        <v>278</v>
      </c>
      <c r="P58" s="10">
        <v>976</v>
      </c>
      <c r="Q58" s="32">
        <v>301</v>
      </c>
      <c r="R58" s="10">
        <v>980</v>
      </c>
      <c r="S58" s="10">
        <v>327</v>
      </c>
      <c r="T58" s="10">
        <v>1050</v>
      </c>
      <c r="U58" s="10">
        <v>388</v>
      </c>
      <c r="V58" s="10">
        <v>1126</v>
      </c>
      <c r="W58" s="1">
        <v>384</v>
      </c>
      <c r="X58" s="1">
        <v>1098</v>
      </c>
      <c r="Y58" s="14">
        <v>384</v>
      </c>
      <c r="Z58" s="14">
        <v>1154</v>
      </c>
    </row>
    <row r="59" spans="1:26" x14ac:dyDescent="0.2">
      <c r="A59" s="42"/>
      <c r="B59" s="13" t="s">
        <v>9</v>
      </c>
      <c r="C59" s="9"/>
      <c r="D59" s="4"/>
      <c r="E59" s="22">
        <f>SUM(E55:E58)</f>
        <v>1222</v>
      </c>
      <c r="F59" s="22">
        <f t="shared" ref="F59:Z59" si="36">SUM(F55:F58)</f>
        <v>4634</v>
      </c>
      <c r="G59" s="22">
        <f t="shared" si="36"/>
        <v>1253</v>
      </c>
      <c r="H59" s="22">
        <f t="shared" si="36"/>
        <v>4693</v>
      </c>
      <c r="I59" s="22">
        <f t="shared" si="36"/>
        <v>1303</v>
      </c>
      <c r="J59" s="22">
        <f t="shared" si="36"/>
        <v>4677</v>
      </c>
      <c r="K59" s="22">
        <f t="shared" si="36"/>
        <v>1337</v>
      </c>
      <c r="L59" s="22">
        <f t="shared" si="36"/>
        <v>4611</v>
      </c>
      <c r="M59" s="22">
        <f t="shared" si="36"/>
        <v>1416</v>
      </c>
      <c r="N59" s="22">
        <f t="shared" si="36"/>
        <v>4817</v>
      </c>
      <c r="O59" s="22">
        <f t="shared" si="36"/>
        <v>1397</v>
      </c>
      <c r="P59" s="22">
        <f t="shared" si="36"/>
        <v>4854</v>
      </c>
      <c r="Q59" s="37">
        <f t="shared" si="36"/>
        <v>1424</v>
      </c>
      <c r="R59" s="22">
        <f t="shared" si="36"/>
        <v>4825</v>
      </c>
      <c r="S59" s="22">
        <f t="shared" si="36"/>
        <v>1495</v>
      </c>
      <c r="T59" s="22">
        <f t="shared" si="36"/>
        <v>5046</v>
      </c>
      <c r="U59" s="22">
        <f t="shared" ref="U59" si="37">SUM(U55:U58)</f>
        <v>1542</v>
      </c>
      <c r="V59" s="22">
        <f t="shared" ref="V59:X59" si="38">SUM(V55:V58)</f>
        <v>5059</v>
      </c>
      <c r="W59" s="22">
        <f t="shared" si="38"/>
        <v>1552</v>
      </c>
      <c r="X59" s="22">
        <f t="shared" si="38"/>
        <v>5041</v>
      </c>
      <c r="Y59" s="37">
        <f t="shared" si="36"/>
        <v>1563</v>
      </c>
      <c r="Z59" s="37">
        <f t="shared" si="36"/>
        <v>5266</v>
      </c>
    </row>
    <row r="60" spans="1:26" x14ac:dyDescent="0.2">
      <c r="A60" s="42" t="s">
        <v>54</v>
      </c>
      <c r="B60" s="12" t="s">
        <v>55</v>
      </c>
      <c r="C60" s="9">
        <v>51</v>
      </c>
      <c r="D60" s="4">
        <v>1</v>
      </c>
      <c r="E60" s="3">
        <v>155</v>
      </c>
      <c r="F60" s="3">
        <v>611</v>
      </c>
      <c r="G60" s="10">
        <v>159</v>
      </c>
      <c r="H60" s="10">
        <v>614</v>
      </c>
      <c r="I60" s="10">
        <v>159</v>
      </c>
      <c r="J60" s="10">
        <v>594</v>
      </c>
      <c r="K60" s="10">
        <v>156</v>
      </c>
      <c r="L60" s="10">
        <v>574</v>
      </c>
      <c r="M60" s="10">
        <v>163</v>
      </c>
      <c r="N60" s="10">
        <v>572</v>
      </c>
      <c r="O60" s="10">
        <v>174</v>
      </c>
      <c r="P60" s="10">
        <v>574</v>
      </c>
      <c r="Q60" s="32">
        <v>173</v>
      </c>
      <c r="R60" s="10">
        <v>581</v>
      </c>
      <c r="S60" s="10">
        <v>176</v>
      </c>
      <c r="T60" s="10">
        <v>565</v>
      </c>
      <c r="U60" s="10">
        <v>168</v>
      </c>
      <c r="V60" s="10">
        <v>574</v>
      </c>
      <c r="W60" s="1">
        <v>175</v>
      </c>
      <c r="X60" s="1">
        <v>552</v>
      </c>
      <c r="Y60" s="14">
        <v>176</v>
      </c>
      <c r="Z60" s="14">
        <v>567</v>
      </c>
    </row>
    <row r="61" spans="1:26" x14ac:dyDescent="0.2">
      <c r="A61" s="42"/>
      <c r="B61" s="12" t="s">
        <v>56</v>
      </c>
      <c r="C61" s="9">
        <v>53</v>
      </c>
      <c r="D61" s="4">
        <v>2</v>
      </c>
      <c r="E61" s="3">
        <v>202</v>
      </c>
      <c r="F61" s="3">
        <v>749</v>
      </c>
      <c r="G61" s="10">
        <v>200</v>
      </c>
      <c r="H61" s="10">
        <v>741</v>
      </c>
      <c r="I61" s="10">
        <v>199</v>
      </c>
      <c r="J61" s="10">
        <v>739</v>
      </c>
      <c r="K61" s="10">
        <v>203</v>
      </c>
      <c r="L61" s="10">
        <v>759</v>
      </c>
      <c r="M61" s="10">
        <v>209</v>
      </c>
      <c r="N61" s="10">
        <v>773</v>
      </c>
      <c r="O61" s="10">
        <v>210</v>
      </c>
      <c r="P61" s="10">
        <v>770</v>
      </c>
      <c r="Q61" s="32">
        <v>207</v>
      </c>
      <c r="R61" s="10">
        <v>777</v>
      </c>
      <c r="S61" s="10">
        <v>209</v>
      </c>
      <c r="T61" s="10">
        <v>749</v>
      </c>
      <c r="U61" s="10">
        <v>213</v>
      </c>
      <c r="V61" s="10">
        <v>757</v>
      </c>
      <c r="W61" s="1">
        <v>219</v>
      </c>
      <c r="X61" s="1">
        <v>751</v>
      </c>
      <c r="Y61" s="14">
        <v>222</v>
      </c>
      <c r="Z61" s="14">
        <v>781</v>
      </c>
    </row>
    <row r="62" spans="1:26" x14ac:dyDescent="0.2">
      <c r="A62" s="42"/>
      <c r="B62" s="12" t="s">
        <v>57</v>
      </c>
      <c r="C62" s="9">
        <v>55</v>
      </c>
      <c r="D62" s="4">
        <v>3</v>
      </c>
      <c r="E62" s="3">
        <v>171</v>
      </c>
      <c r="F62" s="3">
        <v>645</v>
      </c>
      <c r="G62" s="10">
        <v>175</v>
      </c>
      <c r="H62" s="10">
        <v>667</v>
      </c>
      <c r="I62" s="10">
        <v>167</v>
      </c>
      <c r="J62" s="10">
        <v>616</v>
      </c>
      <c r="K62" s="10">
        <v>173</v>
      </c>
      <c r="L62" s="10">
        <v>633</v>
      </c>
      <c r="M62" s="10">
        <v>168</v>
      </c>
      <c r="N62" s="10">
        <v>621</v>
      </c>
      <c r="O62" s="10">
        <v>169</v>
      </c>
      <c r="P62" s="10">
        <v>628</v>
      </c>
      <c r="Q62" s="32">
        <v>176</v>
      </c>
      <c r="R62" s="10">
        <v>641</v>
      </c>
      <c r="S62" s="10">
        <v>176</v>
      </c>
      <c r="T62" s="10">
        <v>632</v>
      </c>
      <c r="U62" s="10">
        <v>179</v>
      </c>
      <c r="V62" s="10">
        <v>624</v>
      </c>
      <c r="W62" s="1">
        <v>184</v>
      </c>
      <c r="X62" s="1">
        <v>635</v>
      </c>
      <c r="Y62" s="14">
        <v>189</v>
      </c>
      <c r="Z62" s="14">
        <v>643</v>
      </c>
    </row>
    <row r="63" spans="1:26" x14ac:dyDescent="0.2">
      <c r="A63" s="42"/>
      <c r="B63" s="12" t="s">
        <v>58</v>
      </c>
      <c r="C63" s="9">
        <v>57</v>
      </c>
      <c r="D63" s="4">
        <v>4</v>
      </c>
      <c r="E63" s="3">
        <v>182</v>
      </c>
      <c r="F63" s="3">
        <v>687</v>
      </c>
      <c r="G63" s="10">
        <v>184</v>
      </c>
      <c r="H63" s="10">
        <v>684</v>
      </c>
      <c r="I63" s="10">
        <v>173</v>
      </c>
      <c r="J63" s="10">
        <v>645</v>
      </c>
      <c r="K63" s="10">
        <v>170</v>
      </c>
      <c r="L63" s="10">
        <v>642</v>
      </c>
      <c r="M63" s="10">
        <v>173</v>
      </c>
      <c r="N63" s="10">
        <v>652</v>
      </c>
      <c r="O63" s="10">
        <v>171</v>
      </c>
      <c r="P63" s="10">
        <v>642</v>
      </c>
      <c r="Q63" s="32">
        <v>175</v>
      </c>
      <c r="R63" s="10">
        <v>646</v>
      </c>
      <c r="S63" s="10">
        <v>179</v>
      </c>
      <c r="T63" s="10">
        <v>657</v>
      </c>
      <c r="U63" s="10">
        <v>181</v>
      </c>
      <c r="V63" s="10">
        <v>656</v>
      </c>
      <c r="W63" s="1">
        <v>189</v>
      </c>
      <c r="X63" s="1">
        <v>671</v>
      </c>
      <c r="Y63" s="14">
        <v>193</v>
      </c>
      <c r="Z63" s="14">
        <v>686</v>
      </c>
    </row>
    <row r="64" spans="1:26" x14ac:dyDescent="0.2">
      <c r="A64" s="42"/>
      <c r="B64" s="12" t="s">
        <v>59</v>
      </c>
      <c r="C64" s="9">
        <v>59</v>
      </c>
      <c r="D64" s="4">
        <v>5</v>
      </c>
      <c r="E64" s="3">
        <v>131</v>
      </c>
      <c r="F64" s="3">
        <v>542</v>
      </c>
      <c r="G64" s="10">
        <v>125</v>
      </c>
      <c r="H64" s="10">
        <v>503</v>
      </c>
      <c r="I64" s="10">
        <v>121</v>
      </c>
      <c r="J64" s="10">
        <v>462</v>
      </c>
      <c r="K64" s="10">
        <v>126</v>
      </c>
      <c r="L64" s="10">
        <v>424</v>
      </c>
      <c r="M64" s="10">
        <v>113</v>
      </c>
      <c r="N64" s="10">
        <v>406</v>
      </c>
      <c r="O64" s="10">
        <v>109</v>
      </c>
      <c r="P64" s="10">
        <v>398</v>
      </c>
      <c r="Q64" s="32">
        <v>108</v>
      </c>
      <c r="R64" s="10">
        <v>384</v>
      </c>
      <c r="S64" s="10">
        <v>107</v>
      </c>
      <c r="T64" s="10">
        <v>388</v>
      </c>
      <c r="U64" s="10">
        <v>107</v>
      </c>
      <c r="V64" s="10">
        <v>401</v>
      </c>
      <c r="W64" s="1">
        <v>112</v>
      </c>
      <c r="X64" s="1">
        <v>388</v>
      </c>
      <c r="Y64" s="14">
        <v>115</v>
      </c>
      <c r="Z64" s="14">
        <v>406</v>
      </c>
    </row>
    <row r="65" spans="1:26" x14ac:dyDescent="0.2">
      <c r="A65" s="42"/>
      <c r="B65" s="13" t="s">
        <v>9</v>
      </c>
      <c r="C65" s="9"/>
      <c r="D65" s="4"/>
      <c r="E65" s="22">
        <f>SUM(E60:E64)</f>
        <v>841</v>
      </c>
      <c r="F65" s="22">
        <f t="shared" ref="F65:Z65" si="39">SUM(F60:F64)</f>
        <v>3234</v>
      </c>
      <c r="G65" s="22">
        <f t="shared" si="39"/>
        <v>843</v>
      </c>
      <c r="H65" s="22">
        <f t="shared" si="39"/>
        <v>3209</v>
      </c>
      <c r="I65" s="22">
        <f t="shared" si="39"/>
        <v>819</v>
      </c>
      <c r="J65" s="22">
        <f t="shared" si="39"/>
        <v>3056</v>
      </c>
      <c r="K65" s="22">
        <f t="shared" si="39"/>
        <v>828</v>
      </c>
      <c r="L65" s="22">
        <f t="shared" si="39"/>
        <v>3032</v>
      </c>
      <c r="M65" s="22">
        <f t="shared" si="39"/>
        <v>826</v>
      </c>
      <c r="N65" s="22">
        <f t="shared" si="39"/>
        <v>3024</v>
      </c>
      <c r="O65" s="22">
        <f t="shared" si="39"/>
        <v>833</v>
      </c>
      <c r="P65" s="22">
        <f t="shared" si="39"/>
        <v>3012</v>
      </c>
      <c r="Q65" s="37">
        <f t="shared" si="39"/>
        <v>839</v>
      </c>
      <c r="R65" s="22">
        <f t="shared" si="39"/>
        <v>3029</v>
      </c>
      <c r="S65" s="22">
        <f t="shared" si="39"/>
        <v>847</v>
      </c>
      <c r="T65" s="22">
        <f t="shared" si="39"/>
        <v>2991</v>
      </c>
      <c r="U65" s="22">
        <f t="shared" ref="U65" si="40">SUM(U60:U64)</f>
        <v>848</v>
      </c>
      <c r="V65" s="22">
        <f t="shared" ref="V65:X65" si="41">SUM(V60:V64)</f>
        <v>3012</v>
      </c>
      <c r="W65" s="22">
        <f t="shared" si="41"/>
        <v>879</v>
      </c>
      <c r="X65" s="22">
        <f t="shared" si="41"/>
        <v>2997</v>
      </c>
      <c r="Y65" s="37">
        <f t="shared" si="39"/>
        <v>895</v>
      </c>
      <c r="Z65" s="37">
        <f t="shared" si="39"/>
        <v>3083</v>
      </c>
    </row>
    <row r="66" spans="1:26" x14ac:dyDescent="0.2">
      <c r="A66" s="42" t="s">
        <v>60</v>
      </c>
      <c r="B66" s="12" t="s">
        <v>61</v>
      </c>
      <c r="C66" s="9">
        <v>51</v>
      </c>
      <c r="D66" s="4">
        <v>1</v>
      </c>
      <c r="E66" s="3">
        <v>163</v>
      </c>
      <c r="F66" s="3">
        <v>542</v>
      </c>
      <c r="G66" s="3">
        <v>161</v>
      </c>
      <c r="H66" s="3">
        <v>550</v>
      </c>
      <c r="I66" s="3">
        <v>160</v>
      </c>
      <c r="J66" s="3">
        <v>534</v>
      </c>
      <c r="K66" s="3">
        <v>229</v>
      </c>
      <c r="L66" s="3">
        <v>810</v>
      </c>
      <c r="M66" s="3">
        <v>209</v>
      </c>
      <c r="N66" s="3">
        <v>687</v>
      </c>
      <c r="O66" s="3">
        <v>152</v>
      </c>
      <c r="P66" s="3">
        <v>478</v>
      </c>
      <c r="Q66" s="38">
        <v>111</v>
      </c>
      <c r="R66" s="3">
        <v>324</v>
      </c>
      <c r="S66" s="3">
        <v>148</v>
      </c>
      <c r="T66" s="3">
        <v>427</v>
      </c>
      <c r="U66" s="8">
        <v>150</v>
      </c>
      <c r="V66" s="8">
        <v>479</v>
      </c>
      <c r="W66" s="1">
        <v>165</v>
      </c>
      <c r="X66" s="1">
        <v>505</v>
      </c>
      <c r="Y66" s="14">
        <v>171</v>
      </c>
      <c r="Z66" s="14">
        <v>525</v>
      </c>
    </row>
    <row r="67" spans="1:26" ht="12.75" customHeight="1" x14ac:dyDescent="0.2">
      <c r="A67" s="42"/>
      <c r="B67" s="12" t="s">
        <v>62</v>
      </c>
      <c r="C67" s="9">
        <v>53</v>
      </c>
      <c r="D67" s="4">
        <v>2</v>
      </c>
      <c r="E67" s="3">
        <v>244</v>
      </c>
      <c r="F67" s="3">
        <v>873</v>
      </c>
      <c r="G67" s="10">
        <v>237</v>
      </c>
      <c r="H67" s="10">
        <v>883</v>
      </c>
      <c r="I67" s="10">
        <v>226</v>
      </c>
      <c r="J67" s="10">
        <v>840</v>
      </c>
      <c r="K67" s="10">
        <v>146</v>
      </c>
      <c r="L67" s="10">
        <v>548</v>
      </c>
      <c r="M67" s="10">
        <v>140</v>
      </c>
      <c r="N67" s="10">
        <v>509</v>
      </c>
      <c r="O67" s="10">
        <v>206</v>
      </c>
      <c r="P67" s="10">
        <v>674</v>
      </c>
      <c r="Q67" s="32">
        <v>183</v>
      </c>
      <c r="R67" s="10">
        <v>537</v>
      </c>
      <c r="S67" s="10">
        <v>210</v>
      </c>
      <c r="T67" s="10">
        <v>674</v>
      </c>
      <c r="U67" s="10">
        <v>205</v>
      </c>
      <c r="V67" s="10">
        <v>667</v>
      </c>
      <c r="W67" s="1">
        <v>200</v>
      </c>
      <c r="X67" s="1">
        <v>635</v>
      </c>
      <c r="Y67" s="14">
        <v>204</v>
      </c>
      <c r="Z67" s="14">
        <v>671</v>
      </c>
    </row>
    <row r="68" spans="1:26" x14ac:dyDescent="0.2">
      <c r="A68" s="42"/>
      <c r="B68" s="12" t="s">
        <v>63</v>
      </c>
      <c r="C68" s="9">
        <v>55</v>
      </c>
      <c r="D68" s="4">
        <v>3</v>
      </c>
      <c r="E68" s="3">
        <v>150</v>
      </c>
      <c r="F68" s="3">
        <v>591</v>
      </c>
      <c r="G68" s="10">
        <v>152</v>
      </c>
      <c r="H68" s="10">
        <v>583</v>
      </c>
      <c r="I68" s="10">
        <v>145</v>
      </c>
      <c r="J68" s="10">
        <v>546</v>
      </c>
      <c r="K68" s="10">
        <v>163</v>
      </c>
      <c r="L68" s="10">
        <v>525</v>
      </c>
      <c r="M68" s="10">
        <v>150</v>
      </c>
      <c r="N68" s="10">
        <v>481</v>
      </c>
      <c r="O68" s="10">
        <v>140</v>
      </c>
      <c r="P68" s="10">
        <v>511</v>
      </c>
      <c r="Q68" s="32">
        <v>133</v>
      </c>
      <c r="R68" s="10">
        <v>478</v>
      </c>
      <c r="S68" s="10">
        <v>141</v>
      </c>
      <c r="T68" s="10">
        <v>464</v>
      </c>
      <c r="U68" s="10">
        <v>149</v>
      </c>
      <c r="V68" s="10">
        <v>514</v>
      </c>
      <c r="W68" s="1">
        <v>149</v>
      </c>
      <c r="X68" s="1">
        <v>506</v>
      </c>
      <c r="Y68" s="14">
        <v>154</v>
      </c>
      <c r="Z68" s="14">
        <v>508</v>
      </c>
    </row>
    <row r="69" spans="1:26" x14ac:dyDescent="0.2">
      <c r="A69" s="42"/>
      <c r="B69" s="13" t="s">
        <v>9</v>
      </c>
      <c r="C69" s="9"/>
      <c r="D69" s="4"/>
      <c r="E69" s="22">
        <f>SUM(E66:E68)</f>
        <v>557</v>
      </c>
      <c r="F69" s="22">
        <f t="shared" ref="F69:Z69" si="42">SUM(F66:F68)</f>
        <v>2006</v>
      </c>
      <c r="G69" s="22">
        <f t="shared" si="42"/>
        <v>550</v>
      </c>
      <c r="H69" s="22">
        <f t="shared" si="42"/>
        <v>2016</v>
      </c>
      <c r="I69" s="22">
        <f t="shared" si="42"/>
        <v>531</v>
      </c>
      <c r="J69" s="22">
        <f t="shared" si="42"/>
        <v>1920</v>
      </c>
      <c r="K69" s="22">
        <f t="shared" si="42"/>
        <v>538</v>
      </c>
      <c r="L69" s="22">
        <f t="shared" si="42"/>
        <v>1883</v>
      </c>
      <c r="M69" s="22">
        <f t="shared" si="42"/>
        <v>499</v>
      </c>
      <c r="N69" s="22">
        <f t="shared" si="42"/>
        <v>1677</v>
      </c>
      <c r="O69" s="22">
        <f t="shared" si="42"/>
        <v>498</v>
      </c>
      <c r="P69" s="22">
        <f t="shared" si="42"/>
        <v>1663</v>
      </c>
      <c r="Q69" s="37">
        <f t="shared" si="42"/>
        <v>427</v>
      </c>
      <c r="R69" s="22">
        <f t="shared" si="42"/>
        <v>1339</v>
      </c>
      <c r="S69" s="22">
        <f t="shared" si="42"/>
        <v>499</v>
      </c>
      <c r="T69" s="22">
        <f t="shared" si="42"/>
        <v>1565</v>
      </c>
      <c r="U69" s="22">
        <f t="shared" ref="U69" si="43">SUM(U66:U68)</f>
        <v>504</v>
      </c>
      <c r="V69" s="22">
        <f t="shared" ref="V69:X69" si="44">SUM(V66:V68)</f>
        <v>1660</v>
      </c>
      <c r="W69" s="22">
        <f t="shared" si="44"/>
        <v>514</v>
      </c>
      <c r="X69" s="22">
        <f t="shared" si="44"/>
        <v>1646</v>
      </c>
      <c r="Y69" s="37">
        <f t="shared" si="42"/>
        <v>529</v>
      </c>
      <c r="Z69" s="37">
        <f t="shared" si="42"/>
        <v>1704</v>
      </c>
    </row>
    <row r="70" spans="1:26" x14ac:dyDescent="0.2">
      <c r="A70" s="42" t="s">
        <v>64</v>
      </c>
      <c r="B70" s="12" t="s">
        <v>65</v>
      </c>
      <c r="C70" s="9">
        <v>51</v>
      </c>
      <c r="D70" s="4">
        <v>1</v>
      </c>
      <c r="E70" s="3">
        <v>573</v>
      </c>
      <c r="F70" s="3">
        <v>2160</v>
      </c>
      <c r="G70" s="10">
        <v>581</v>
      </c>
      <c r="H70" s="10">
        <v>2156</v>
      </c>
      <c r="I70" s="10">
        <v>603</v>
      </c>
      <c r="J70" s="10">
        <v>2154</v>
      </c>
      <c r="K70" s="30">
        <v>651</v>
      </c>
      <c r="L70" s="30">
        <v>2229</v>
      </c>
      <c r="M70" s="10">
        <v>638</v>
      </c>
      <c r="N70" s="10">
        <v>2231</v>
      </c>
      <c r="O70" s="10">
        <v>636</v>
      </c>
      <c r="P70" s="10">
        <v>2219</v>
      </c>
      <c r="Q70" s="32">
        <v>638</v>
      </c>
      <c r="R70" s="10">
        <v>2217</v>
      </c>
      <c r="S70" s="10">
        <v>656</v>
      </c>
      <c r="T70" s="10">
        <v>2279</v>
      </c>
      <c r="U70" s="10">
        <v>686</v>
      </c>
      <c r="V70" s="10">
        <v>2273</v>
      </c>
      <c r="W70" s="1">
        <v>715</v>
      </c>
      <c r="X70" s="1">
        <v>2367</v>
      </c>
      <c r="Y70" s="14">
        <v>732</v>
      </c>
      <c r="Z70" s="14">
        <v>2427</v>
      </c>
    </row>
    <row r="71" spans="1:26" ht="12.75" customHeight="1" x14ac:dyDescent="0.2">
      <c r="A71" s="42"/>
      <c r="B71" s="12" t="s">
        <v>23</v>
      </c>
      <c r="C71" s="9">
        <v>53</v>
      </c>
      <c r="D71" s="4">
        <v>2</v>
      </c>
      <c r="E71" s="3">
        <v>503</v>
      </c>
      <c r="F71" s="3">
        <v>1998</v>
      </c>
      <c r="G71" s="10">
        <v>508</v>
      </c>
      <c r="H71" s="10">
        <v>2053</v>
      </c>
      <c r="I71" s="10">
        <v>572</v>
      </c>
      <c r="J71" s="10">
        <v>2127</v>
      </c>
      <c r="K71" s="30">
        <v>602</v>
      </c>
      <c r="L71" s="30">
        <v>2070</v>
      </c>
      <c r="M71" s="10">
        <v>672</v>
      </c>
      <c r="N71" s="10">
        <v>2194</v>
      </c>
      <c r="O71" s="10">
        <v>674</v>
      </c>
      <c r="P71" s="10">
        <v>2272</v>
      </c>
      <c r="Q71" s="32">
        <v>685</v>
      </c>
      <c r="R71" s="10">
        <v>2260</v>
      </c>
      <c r="S71" s="10">
        <v>666</v>
      </c>
      <c r="T71" s="10">
        <v>2221</v>
      </c>
      <c r="U71" s="10">
        <v>698</v>
      </c>
      <c r="V71" s="10">
        <v>2248</v>
      </c>
      <c r="W71" s="1">
        <v>701</v>
      </c>
      <c r="X71" s="1">
        <v>2213</v>
      </c>
      <c r="Y71" s="14">
        <v>703</v>
      </c>
      <c r="Z71" s="14">
        <v>2238</v>
      </c>
    </row>
    <row r="72" spans="1:26" x14ac:dyDescent="0.2">
      <c r="A72" s="42"/>
      <c r="B72" s="12" t="s">
        <v>66</v>
      </c>
      <c r="C72" s="9">
        <v>55</v>
      </c>
      <c r="D72" s="4">
        <v>3</v>
      </c>
      <c r="E72" s="3">
        <v>272</v>
      </c>
      <c r="F72" s="3">
        <v>1021</v>
      </c>
      <c r="G72" s="10">
        <v>289</v>
      </c>
      <c r="H72" s="10">
        <v>1053</v>
      </c>
      <c r="I72" s="10">
        <v>296</v>
      </c>
      <c r="J72" s="10">
        <v>1049</v>
      </c>
      <c r="K72" s="30">
        <v>297</v>
      </c>
      <c r="L72" s="30">
        <v>1027</v>
      </c>
      <c r="M72" s="10">
        <v>309</v>
      </c>
      <c r="N72" s="10">
        <v>1080</v>
      </c>
      <c r="O72" s="10">
        <v>313</v>
      </c>
      <c r="P72" s="10">
        <v>1082</v>
      </c>
      <c r="Q72" s="32">
        <v>317</v>
      </c>
      <c r="R72" s="10">
        <v>1093</v>
      </c>
      <c r="S72" s="10">
        <v>320</v>
      </c>
      <c r="T72" s="10">
        <v>1095</v>
      </c>
      <c r="U72" s="10">
        <v>341</v>
      </c>
      <c r="V72" s="10">
        <v>1152</v>
      </c>
      <c r="W72" s="1">
        <v>341</v>
      </c>
      <c r="X72" s="1">
        <v>1134</v>
      </c>
      <c r="Y72" s="14">
        <v>350</v>
      </c>
      <c r="Z72" s="14">
        <v>1165</v>
      </c>
    </row>
    <row r="73" spans="1:26" x14ac:dyDescent="0.2">
      <c r="A73" s="42"/>
      <c r="B73" s="12" t="s">
        <v>67</v>
      </c>
      <c r="C73" s="9">
        <v>57</v>
      </c>
      <c r="D73" s="4">
        <v>4</v>
      </c>
      <c r="E73" s="3">
        <v>156</v>
      </c>
      <c r="F73" s="3">
        <v>539</v>
      </c>
      <c r="G73" s="10">
        <v>136</v>
      </c>
      <c r="H73" s="10">
        <v>519</v>
      </c>
      <c r="I73" s="10">
        <v>205</v>
      </c>
      <c r="J73" s="10">
        <v>651</v>
      </c>
      <c r="K73" s="30">
        <v>210</v>
      </c>
      <c r="L73" s="30">
        <v>645</v>
      </c>
      <c r="M73" s="10">
        <v>217</v>
      </c>
      <c r="N73" s="10">
        <v>718</v>
      </c>
      <c r="O73" s="10">
        <v>221</v>
      </c>
      <c r="P73" s="10">
        <v>723</v>
      </c>
      <c r="Q73" s="32">
        <v>227</v>
      </c>
      <c r="R73" s="10">
        <v>736</v>
      </c>
      <c r="S73" s="10">
        <v>238</v>
      </c>
      <c r="T73" s="10">
        <v>719</v>
      </c>
      <c r="U73" s="10">
        <v>230</v>
      </c>
      <c r="V73" s="10">
        <v>675</v>
      </c>
      <c r="W73" s="1">
        <v>238</v>
      </c>
      <c r="X73" s="1">
        <v>686</v>
      </c>
      <c r="Y73" s="14">
        <v>242</v>
      </c>
      <c r="Z73" s="14">
        <v>741</v>
      </c>
    </row>
    <row r="74" spans="1:26" x14ac:dyDescent="0.2">
      <c r="A74" s="42"/>
      <c r="B74" s="13" t="s">
        <v>9</v>
      </c>
      <c r="C74" s="9"/>
      <c r="D74" s="4"/>
      <c r="E74" s="22">
        <f>SUM(E70:E73)</f>
        <v>1504</v>
      </c>
      <c r="F74" s="22">
        <f t="shared" ref="F74:Z74" si="45">SUM(F70:F73)</f>
        <v>5718</v>
      </c>
      <c r="G74" s="22">
        <f t="shared" si="45"/>
        <v>1514</v>
      </c>
      <c r="H74" s="22">
        <f t="shared" si="45"/>
        <v>5781</v>
      </c>
      <c r="I74" s="22">
        <f t="shared" si="45"/>
        <v>1676</v>
      </c>
      <c r="J74" s="22">
        <f t="shared" si="45"/>
        <v>5981</v>
      </c>
      <c r="K74" s="22">
        <f t="shared" si="45"/>
        <v>1760</v>
      </c>
      <c r="L74" s="22">
        <f t="shared" si="45"/>
        <v>5971</v>
      </c>
      <c r="M74" s="22">
        <f t="shared" si="45"/>
        <v>1836</v>
      </c>
      <c r="N74" s="22">
        <f t="shared" si="45"/>
        <v>6223</v>
      </c>
      <c r="O74" s="22">
        <f t="shared" si="45"/>
        <v>1844</v>
      </c>
      <c r="P74" s="22">
        <f t="shared" si="45"/>
        <v>6296</v>
      </c>
      <c r="Q74" s="37">
        <f t="shared" si="45"/>
        <v>1867</v>
      </c>
      <c r="R74" s="22">
        <f t="shared" si="45"/>
        <v>6306</v>
      </c>
      <c r="S74" s="22">
        <f t="shared" si="45"/>
        <v>1880</v>
      </c>
      <c r="T74" s="22">
        <f t="shared" si="45"/>
        <v>6314</v>
      </c>
      <c r="U74" s="22">
        <f t="shared" ref="U74" si="46">SUM(U70:U73)</f>
        <v>1955</v>
      </c>
      <c r="V74" s="22">
        <f t="shared" ref="V74:X74" si="47">SUM(V70:V73)</f>
        <v>6348</v>
      </c>
      <c r="W74" s="22">
        <f t="shared" si="47"/>
        <v>1995</v>
      </c>
      <c r="X74" s="22">
        <f t="shared" si="47"/>
        <v>6400</v>
      </c>
      <c r="Y74" s="37">
        <f t="shared" si="45"/>
        <v>2027</v>
      </c>
      <c r="Z74" s="37">
        <f t="shared" si="45"/>
        <v>6571</v>
      </c>
    </row>
    <row r="75" spans="1:26" x14ac:dyDescent="0.2">
      <c r="A75" s="42" t="s">
        <v>68</v>
      </c>
      <c r="B75" s="12" t="s">
        <v>69</v>
      </c>
      <c r="C75" s="9">
        <v>51</v>
      </c>
      <c r="D75" s="4">
        <v>1</v>
      </c>
      <c r="E75" s="3">
        <v>143</v>
      </c>
      <c r="F75" s="3">
        <v>522</v>
      </c>
      <c r="G75" s="10">
        <v>140</v>
      </c>
      <c r="H75" s="10">
        <v>502</v>
      </c>
      <c r="I75" s="10">
        <v>154</v>
      </c>
      <c r="J75" s="10">
        <v>567</v>
      </c>
      <c r="K75" s="10">
        <v>161</v>
      </c>
      <c r="L75" s="10">
        <v>575</v>
      </c>
      <c r="M75" s="10">
        <v>167</v>
      </c>
      <c r="N75" s="10">
        <v>587</v>
      </c>
      <c r="O75" s="10">
        <v>174</v>
      </c>
      <c r="P75" s="10">
        <v>625</v>
      </c>
      <c r="Q75" s="32">
        <v>185</v>
      </c>
      <c r="R75" s="10">
        <v>566</v>
      </c>
      <c r="S75" s="10">
        <v>193</v>
      </c>
      <c r="T75" s="10">
        <v>680</v>
      </c>
      <c r="U75" s="10">
        <v>199</v>
      </c>
      <c r="V75" s="10">
        <v>704</v>
      </c>
      <c r="W75" s="1">
        <v>200</v>
      </c>
      <c r="X75" s="1">
        <v>740</v>
      </c>
      <c r="Y75" s="14">
        <v>208</v>
      </c>
      <c r="Z75" s="14">
        <v>740</v>
      </c>
    </row>
    <row r="76" spans="1:26" ht="12.75" customHeight="1" x14ac:dyDescent="0.2">
      <c r="A76" s="42"/>
      <c r="B76" s="12" t="s">
        <v>70</v>
      </c>
      <c r="C76" s="9">
        <v>53</v>
      </c>
      <c r="D76" s="4">
        <v>2</v>
      </c>
      <c r="E76" s="3">
        <v>173</v>
      </c>
      <c r="F76" s="3">
        <v>640</v>
      </c>
      <c r="G76" s="10">
        <v>175</v>
      </c>
      <c r="H76" s="10">
        <v>651</v>
      </c>
      <c r="I76" s="10">
        <v>180</v>
      </c>
      <c r="J76" s="10">
        <v>669</v>
      </c>
      <c r="K76" s="10">
        <v>190</v>
      </c>
      <c r="L76" s="10">
        <v>708</v>
      </c>
      <c r="M76" s="10">
        <v>199</v>
      </c>
      <c r="N76" s="10">
        <v>715</v>
      </c>
      <c r="O76" s="10">
        <v>208</v>
      </c>
      <c r="P76" s="10">
        <v>736</v>
      </c>
      <c r="Q76" s="32">
        <v>214</v>
      </c>
      <c r="R76" s="10">
        <v>751</v>
      </c>
      <c r="S76" s="10">
        <v>238</v>
      </c>
      <c r="T76" s="10">
        <v>816</v>
      </c>
      <c r="U76" s="10">
        <v>247</v>
      </c>
      <c r="V76" s="10">
        <v>875</v>
      </c>
      <c r="W76" s="1">
        <v>261</v>
      </c>
      <c r="X76" s="1">
        <v>904</v>
      </c>
      <c r="Y76" s="14">
        <v>271</v>
      </c>
      <c r="Z76" s="14">
        <v>944</v>
      </c>
    </row>
    <row r="77" spans="1:26" x14ac:dyDescent="0.2">
      <c r="A77" s="42"/>
      <c r="B77" s="12" t="s">
        <v>71</v>
      </c>
      <c r="C77" s="9">
        <v>55</v>
      </c>
      <c r="D77" s="4">
        <v>3</v>
      </c>
      <c r="E77" s="3">
        <v>828</v>
      </c>
      <c r="F77" s="3">
        <v>3124</v>
      </c>
      <c r="G77" s="10">
        <v>890</v>
      </c>
      <c r="H77" s="10">
        <v>3169</v>
      </c>
      <c r="I77" s="10">
        <v>843</v>
      </c>
      <c r="J77" s="10">
        <v>3102</v>
      </c>
      <c r="K77" s="10">
        <v>716</v>
      </c>
      <c r="L77" s="10">
        <v>2637</v>
      </c>
      <c r="M77" s="10">
        <v>661</v>
      </c>
      <c r="N77" s="10">
        <v>2234</v>
      </c>
      <c r="O77" s="10">
        <v>758</v>
      </c>
      <c r="P77" s="10">
        <v>2448</v>
      </c>
      <c r="Q77" s="32">
        <v>706</v>
      </c>
      <c r="R77" s="10">
        <v>2337</v>
      </c>
      <c r="S77" s="10">
        <v>686</v>
      </c>
      <c r="T77" s="10">
        <v>2325</v>
      </c>
      <c r="U77" s="10">
        <v>695</v>
      </c>
      <c r="V77" s="10">
        <v>2285</v>
      </c>
      <c r="W77" s="1">
        <v>679</v>
      </c>
      <c r="X77" s="1">
        <v>2307</v>
      </c>
      <c r="Y77" s="14">
        <v>713</v>
      </c>
      <c r="Z77" s="14">
        <v>2375</v>
      </c>
    </row>
    <row r="78" spans="1:26" x14ac:dyDescent="0.2">
      <c r="A78" s="42"/>
      <c r="B78" s="12" t="s">
        <v>72</v>
      </c>
      <c r="C78" s="9">
        <v>57</v>
      </c>
      <c r="D78" s="4">
        <v>4</v>
      </c>
      <c r="E78" s="3">
        <v>420</v>
      </c>
      <c r="F78" s="3">
        <v>1555</v>
      </c>
      <c r="G78" s="10">
        <v>419</v>
      </c>
      <c r="H78" s="10">
        <v>1494</v>
      </c>
      <c r="I78" s="10">
        <v>438</v>
      </c>
      <c r="J78" s="10">
        <v>1549</v>
      </c>
      <c r="K78" s="10">
        <v>466</v>
      </c>
      <c r="L78" s="10">
        <v>1552</v>
      </c>
      <c r="M78" s="10">
        <v>476</v>
      </c>
      <c r="N78" s="10">
        <v>1548</v>
      </c>
      <c r="O78" s="10">
        <v>443</v>
      </c>
      <c r="P78" s="10">
        <v>1471</v>
      </c>
      <c r="Q78" s="32">
        <v>439</v>
      </c>
      <c r="R78" s="10">
        <v>1479</v>
      </c>
      <c r="S78" s="10">
        <v>444</v>
      </c>
      <c r="T78" s="10">
        <v>1513</v>
      </c>
      <c r="U78" s="10">
        <v>452</v>
      </c>
      <c r="V78" s="10">
        <v>1543</v>
      </c>
      <c r="W78" s="1">
        <v>445</v>
      </c>
      <c r="X78" s="1">
        <v>1510</v>
      </c>
      <c r="Y78" s="14">
        <v>444</v>
      </c>
      <c r="Z78" s="14">
        <v>1551</v>
      </c>
    </row>
    <row r="79" spans="1:26" x14ac:dyDescent="0.2">
      <c r="A79" s="42"/>
      <c r="B79" s="13" t="s">
        <v>9</v>
      </c>
      <c r="C79" s="9"/>
      <c r="D79" s="4"/>
      <c r="E79" s="22">
        <f>SUM(E75:E78)</f>
        <v>1564</v>
      </c>
      <c r="F79" s="22">
        <f t="shared" ref="F79:Z79" si="48">SUM(F75:F78)</f>
        <v>5841</v>
      </c>
      <c r="G79" s="22">
        <f t="shared" si="48"/>
        <v>1624</v>
      </c>
      <c r="H79" s="22">
        <f t="shared" si="48"/>
        <v>5816</v>
      </c>
      <c r="I79" s="22">
        <f t="shared" si="48"/>
        <v>1615</v>
      </c>
      <c r="J79" s="22">
        <f t="shared" si="48"/>
        <v>5887</v>
      </c>
      <c r="K79" s="22">
        <f t="shared" si="48"/>
        <v>1533</v>
      </c>
      <c r="L79" s="22">
        <f t="shared" si="48"/>
        <v>5472</v>
      </c>
      <c r="M79" s="22">
        <f t="shared" si="48"/>
        <v>1503</v>
      </c>
      <c r="N79" s="22">
        <f t="shared" si="48"/>
        <v>5084</v>
      </c>
      <c r="O79" s="22">
        <f t="shared" si="48"/>
        <v>1583</v>
      </c>
      <c r="P79" s="22">
        <f t="shared" si="48"/>
        <v>5280</v>
      </c>
      <c r="Q79" s="37">
        <f t="shared" si="48"/>
        <v>1544</v>
      </c>
      <c r="R79" s="22">
        <f t="shared" si="48"/>
        <v>5133</v>
      </c>
      <c r="S79" s="22">
        <f t="shared" si="48"/>
        <v>1561</v>
      </c>
      <c r="T79" s="22">
        <f t="shared" si="48"/>
        <v>5334</v>
      </c>
      <c r="U79" s="22">
        <f t="shared" ref="U79" si="49">SUM(U75:U78)</f>
        <v>1593</v>
      </c>
      <c r="V79" s="22">
        <f t="shared" ref="V79:X79" si="50">SUM(V75:V78)</f>
        <v>5407</v>
      </c>
      <c r="W79" s="22">
        <f t="shared" si="50"/>
        <v>1585</v>
      </c>
      <c r="X79" s="22">
        <f t="shared" si="50"/>
        <v>5461</v>
      </c>
      <c r="Y79" s="37">
        <f t="shared" si="48"/>
        <v>1636</v>
      </c>
      <c r="Z79" s="37">
        <f t="shared" si="48"/>
        <v>5610</v>
      </c>
    </row>
    <row r="80" spans="1:26" x14ac:dyDescent="0.2">
      <c r="A80" s="42" t="s">
        <v>73</v>
      </c>
      <c r="B80" s="12" t="s">
        <v>74</v>
      </c>
      <c r="C80" s="9">
        <v>51</v>
      </c>
      <c r="D80" s="4">
        <v>1</v>
      </c>
      <c r="E80" s="3">
        <v>212</v>
      </c>
      <c r="F80" s="3">
        <v>755</v>
      </c>
      <c r="G80" s="10">
        <v>215</v>
      </c>
      <c r="H80" s="10">
        <v>747</v>
      </c>
      <c r="I80" s="10">
        <v>209</v>
      </c>
      <c r="J80" s="10">
        <v>748</v>
      </c>
      <c r="K80" s="10">
        <v>217</v>
      </c>
      <c r="L80" s="10">
        <v>711</v>
      </c>
      <c r="M80" s="10">
        <v>243</v>
      </c>
      <c r="N80" s="10">
        <v>747</v>
      </c>
      <c r="O80" s="10">
        <v>243</v>
      </c>
      <c r="P80" s="10">
        <v>757</v>
      </c>
      <c r="Q80" s="32">
        <v>206</v>
      </c>
      <c r="R80" s="10">
        <v>656</v>
      </c>
      <c r="S80" s="10">
        <v>194</v>
      </c>
      <c r="T80" s="10">
        <v>625</v>
      </c>
      <c r="U80" s="10">
        <v>198</v>
      </c>
      <c r="V80" s="10">
        <v>638</v>
      </c>
      <c r="W80" s="1">
        <v>206</v>
      </c>
      <c r="X80" s="1">
        <v>620</v>
      </c>
      <c r="Y80" s="14">
        <v>213</v>
      </c>
      <c r="Z80" s="14">
        <v>626</v>
      </c>
    </row>
    <row r="81" spans="1:26" ht="12.75" customHeight="1" x14ac:dyDescent="0.2">
      <c r="A81" s="42"/>
      <c r="B81" s="12" t="s">
        <v>23</v>
      </c>
      <c r="C81" s="9">
        <v>53</v>
      </c>
      <c r="D81" s="4">
        <v>2</v>
      </c>
      <c r="E81" s="3">
        <v>220</v>
      </c>
      <c r="F81" s="3">
        <v>750</v>
      </c>
      <c r="G81" s="10">
        <v>231</v>
      </c>
      <c r="H81" s="10">
        <v>799</v>
      </c>
      <c r="I81" s="10">
        <v>240</v>
      </c>
      <c r="J81" s="10">
        <v>815</v>
      </c>
      <c r="K81" s="10">
        <v>254</v>
      </c>
      <c r="L81" s="10">
        <v>896</v>
      </c>
      <c r="M81" s="10">
        <v>276</v>
      </c>
      <c r="N81" s="10">
        <v>954</v>
      </c>
      <c r="O81" s="10">
        <v>282</v>
      </c>
      <c r="P81" s="10">
        <v>956</v>
      </c>
      <c r="Q81" s="32">
        <v>274</v>
      </c>
      <c r="R81" s="10">
        <v>949</v>
      </c>
      <c r="S81" s="10">
        <v>271</v>
      </c>
      <c r="T81" s="10">
        <v>938</v>
      </c>
      <c r="U81" s="10">
        <v>275</v>
      </c>
      <c r="V81" s="10">
        <v>979</v>
      </c>
      <c r="W81" s="1">
        <v>270</v>
      </c>
      <c r="X81" s="1">
        <v>942</v>
      </c>
      <c r="Y81" s="14">
        <v>269</v>
      </c>
      <c r="Z81" s="14">
        <v>962</v>
      </c>
    </row>
    <row r="82" spans="1:26" x14ac:dyDescent="0.2">
      <c r="A82" s="42"/>
      <c r="B82" s="12" t="s">
        <v>75</v>
      </c>
      <c r="C82" s="9">
        <v>55</v>
      </c>
      <c r="D82" s="4">
        <v>3</v>
      </c>
      <c r="E82" s="3">
        <v>265</v>
      </c>
      <c r="F82" s="3">
        <v>969</v>
      </c>
      <c r="G82" s="10">
        <v>270</v>
      </c>
      <c r="H82" s="10">
        <v>969</v>
      </c>
      <c r="I82" s="10">
        <v>274</v>
      </c>
      <c r="J82" s="10">
        <v>922</v>
      </c>
      <c r="K82" s="10">
        <v>283</v>
      </c>
      <c r="L82" s="10">
        <v>911</v>
      </c>
      <c r="M82" s="10">
        <v>280</v>
      </c>
      <c r="N82" s="10">
        <v>903</v>
      </c>
      <c r="O82" s="10">
        <v>280</v>
      </c>
      <c r="P82" s="10">
        <v>896</v>
      </c>
      <c r="Q82" s="32">
        <v>306</v>
      </c>
      <c r="R82" s="10">
        <v>981</v>
      </c>
      <c r="S82" s="10">
        <v>324</v>
      </c>
      <c r="T82" s="10">
        <v>1028</v>
      </c>
      <c r="U82" s="10">
        <v>318</v>
      </c>
      <c r="V82" s="10">
        <v>1035</v>
      </c>
      <c r="W82" s="1">
        <v>313</v>
      </c>
      <c r="X82" s="1">
        <v>994</v>
      </c>
      <c r="Y82" s="14">
        <v>310</v>
      </c>
      <c r="Z82" s="14">
        <v>1005</v>
      </c>
    </row>
    <row r="83" spans="1:26" x14ac:dyDescent="0.2">
      <c r="A83" s="42"/>
      <c r="B83" s="13" t="s">
        <v>9</v>
      </c>
      <c r="C83" s="9"/>
      <c r="D83" s="4"/>
      <c r="E83" s="22">
        <f>SUM(E80:E82)</f>
        <v>697</v>
      </c>
      <c r="F83" s="22">
        <f t="shared" ref="F83:Z83" si="51">SUM(F80:F82)</f>
        <v>2474</v>
      </c>
      <c r="G83" s="22">
        <f t="shared" si="51"/>
        <v>716</v>
      </c>
      <c r="H83" s="22">
        <f t="shared" si="51"/>
        <v>2515</v>
      </c>
      <c r="I83" s="22">
        <f t="shared" si="51"/>
        <v>723</v>
      </c>
      <c r="J83" s="22">
        <f t="shared" si="51"/>
        <v>2485</v>
      </c>
      <c r="K83" s="22">
        <f t="shared" si="51"/>
        <v>754</v>
      </c>
      <c r="L83" s="22">
        <f t="shared" si="51"/>
        <v>2518</v>
      </c>
      <c r="M83" s="22">
        <f t="shared" si="51"/>
        <v>799</v>
      </c>
      <c r="N83" s="22">
        <f t="shared" si="51"/>
        <v>2604</v>
      </c>
      <c r="O83" s="22">
        <f t="shared" si="51"/>
        <v>805</v>
      </c>
      <c r="P83" s="22">
        <f t="shared" si="51"/>
        <v>2609</v>
      </c>
      <c r="Q83" s="37">
        <f t="shared" si="51"/>
        <v>786</v>
      </c>
      <c r="R83" s="22">
        <f t="shared" si="51"/>
        <v>2586</v>
      </c>
      <c r="S83" s="22">
        <f t="shared" si="51"/>
        <v>789</v>
      </c>
      <c r="T83" s="22">
        <f t="shared" si="51"/>
        <v>2591</v>
      </c>
      <c r="U83" s="22">
        <f t="shared" ref="U83" si="52">SUM(U80:U82)</f>
        <v>791</v>
      </c>
      <c r="V83" s="22">
        <f t="shared" ref="V83:X83" si="53">SUM(V80:V82)</f>
        <v>2652</v>
      </c>
      <c r="W83" s="22">
        <f t="shared" si="53"/>
        <v>789</v>
      </c>
      <c r="X83" s="22">
        <f t="shared" si="53"/>
        <v>2556</v>
      </c>
      <c r="Y83" s="37">
        <f t="shared" si="51"/>
        <v>792</v>
      </c>
      <c r="Z83" s="37">
        <f t="shared" si="51"/>
        <v>2593</v>
      </c>
    </row>
    <row r="84" spans="1:26" x14ac:dyDescent="0.2">
      <c r="A84" s="42" t="s">
        <v>76</v>
      </c>
      <c r="B84" s="12" t="s">
        <v>77</v>
      </c>
      <c r="C84" s="9">
        <v>51</v>
      </c>
      <c r="D84" s="4">
        <v>1</v>
      </c>
      <c r="E84" s="3">
        <v>184</v>
      </c>
      <c r="F84" s="3">
        <v>608</v>
      </c>
      <c r="G84" s="10">
        <v>185</v>
      </c>
      <c r="H84" s="10">
        <v>607</v>
      </c>
      <c r="I84" s="10">
        <v>217</v>
      </c>
      <c r="J84" s="10">
        <v>683</v>
      </c>
      <c r="K84" s="10">
        <v>238</v>
      </c>
      <c r="L84" s="10">
        <v>710</v>
      </c>
      <c r="M84" s="10">
        <v>259</v>
      </c>
      <c r="N84" s="10">
        <v>771</v>
      </c>
      <c r="O84" s="10">
        <v>264</v>
      </c>
      <c r="P84" s="10">
        <v>776</v>
      </c>
      <c r="Q84" s="32">
        <v>263</v>
      </c>
      <c r="R84" s="10">
        <v>762</v>
      </c>
      <c r="S84" s="10">
        <v>254</v>
      </c>
      <c r="T84" s="10">
        <v>704</v>
      </c>
      <c r="U84" s="10">
        <v>247</v>
      </c>
      <c r="V84" s="10">
        <v>677</v>
      </c>
      <c r="W84" s="1">
        <v>271</v>
      </c>
      <c r="X84" s="1">
        <v>704</v>
      </c>
      <c r="Y84" s="14">
        <v>277</v>
      </c>
      <c r="Z84" s="14">
        <v>732</v>
      </c>
    </row>
    <row r="85" spans="1:26" x14ac:dyDescent="0.2">
      <c r="A85" s="42"/>
      <c r="B85" s="12" t="s">
        <v>26</v>
      </c>
      <c r="C85" s="9">
        <v>53</v>
      </c>
      <c r="D85" s="4">
        <v>2</v>
      </c>
      <c r="E85" s="3">
        <v>149</v>
      </c>
      <c r="F85" s="3">
        <v>386</v>
      </c>
      <c r="G85" s="10">
        <v>150</v>
      </c>
      <c r="H85" s="10">
        <v>387</v>
      </c>
      <c r="I85" s="10">
        <v>159</v>
      </c>
      <c r="J85" s="10">
        <v>401</v>
      </c>
      <c r="K85" s="10">
        <v>180</v>
      </c>
      <c r="L85" s="10">
        <v>435</v>
      </c>
      <c r="M85" s="10">
        <v>184</v>
      </c>
      <c r="N85" s="10">
        <v>430</v>
      </c>
      <c r="O85" s="10">
        <v>179</v>
      </c>
      <c r="P85" s="10">
        <v>422</v>
      </c>
      <c r="Q85" s="32">
        <v>180</v>
      </c>
      <c r="R85" s="10">
        <v>409</v>
      </c>
      <c r="S85" s="10">
        <v>184</v>
      </c>
      <c r="T85" s="10">
        <v>399</v>
      </c>
      <c r="U85" s="10">
        <v>203</v>
      </c>
      <c r="V85" s="10">
        <v>434</v>
      </c>
      <c r="W85" s="1">
        <v>203</v>
      </c>
      <c r="X85" s="1">
        <v>435</v>
      </c>
      <c r="Y85" s="14">
        <v>202</v>
      </c>
      <c r="Z85" s="14">
        <v>433</v>
      </c>
    </row>
    <row r="86" spans="1:26" x14ac:dyDescent="0.2">
      <c r="A86" s="42"/>
      <c r="B86" s="12" t="s">
        <v>78</v>
      </c>
      <c r="C86" s="9">
        <v>55</v>
      </c>
      <c r="D86" s="4">
        <v>3</v>
      </c>
      <c r="E86" s="3">
        <v>270</v>
      </c>
      <c r="F86" s="3">
        <v>895</v>
      </c>
      <c r="G86" s="10">
        <v>287</v>
      </c>
      <c r="H86" s="10">
        <v>908</v>
      </c>
      <c r="I86" s="10">
        <v>286</v>
      </c>
      <c r="J86" s="10">
        <v>854</v>
      </c>
      <c r="K86" s="10">
        <v>282</v>
      </c>
      <c r="L86" s="10">
        <v>845</v>
      </c>
      <c r="M86" s="10">
        <v>296</v>
      </c>
      <c r="N86" s="10">
        <v>882</v>
      </c>
      <c r="O86" s="10">
        <v>290</v>
      </c>
      <c r="P86" s="10">
        <v>867</v>
      </c>
      <c r="Q86" s="32">
        <v>303</v>
      </c>
      <c r="R86" s="10">
        <v>894</v>
      </c>
      <c r="S86" s="10">
        <v>285</v>
      </c>
      <c r="T86" s="10">
        <v>880</v>
      </c>
      <c r="U86" s="10">
        <v>289</v>
      </c>
      <c r="V86" s="10">
        <v>880</v>
      </c>
      <c r="W86" s="1">
        <v>284</v>
      </c>
      <c r="X86" s="1">
        <v>846</v>
      </c>
      <c r="Y86" s="14">
        <v>291</v>
      </c>
      <c r="Z86" s="14">
        <v>874</v>
      </c>
    </row>
    <row r="87" spans="1:26" x14ac:dyDescent="0.2">
      <c r="A87" s="42"/>
      <c r="B87" s="13" t="s">
        <v>9</v>
      </c>
      <c r="C87" s="9"/>
      <c r="D87" s="4"/>
      <c r="E87" s="22">
        <f>SUM(E84:E86)</f>
        <v>603</v>
      </c>
      <c r="F87" s="22">
        <f t="shared" ref="F87:Z87" si="54">SUM(F84:F86)</f>
        <v>1889</v>
      </c>
      <c r="G87" s="22">
        <f t="shared" si="54"/>
        <v>622</v>
      </c>
      <c r="H87" s="22">
        <f t="shared" si="54"/>
        <v>1902</v>
      </c>
      <c r="I87" s="22">
        <f t="shared" si="54"/>
        <v>662</v>
      </c>
      <c r="J87" s="22">
        <f t="shared" si="54"/>
        <v>1938</v>
      </c>
      <c r="K87" s="22">
        <f t="shared" si="54"/>
        <v>700</v>
      </c>
      <c r="L87" s="22">
        <f t="shared" si="54"/>
        <v>1990</v>
      </c>
      <c r="M87" s="22">
        <f t="shared" si="54"/>
        <v>739</v>
      </c>
      <c r="N87" s="22">
        <f t="shared" si="54"/>
        <v>2083</v>
      </c>
      <c r="O87" s="22">
        <f t="shared" si="54"/>
        <v>733</v>
      </c>
      <c r="P87" s="22">
        <f t="shared" si="54"/>
        <v>2065</v>
      </c>
      <c r="Q87" s="37">
        <f t="shared" si="54"/>
        <v>746</v>
      </c>
      <c r="R87" s="22">
        <f t="shared" si="54"/>
        <v>2065</v>
      </c>
      <c r="S87" s="22">
        <f t="shared" si="54"/>
        <v>723</v>
      </c>
      <c r="T87" s="22">
        <f t="shared" si="54"/>
        <v>1983</v>
      </c>
      <c r="U87" s="22">
        <f t="shared" ref="U87" si="55">SUM(U84:U86)</f>
        <v>739</v>
      </c>
      <c r="V87" s="22">
        <f t="shared" ref="V87:X87" si="56">SUM(V84:V86)</f>
        <v>1991</v>
      </c>
      <c r="W87" s="22">
        <f t="shared" si="56"/>
        <v>758</v>
      </c>
      <c r="X87" s="22">
        <f t="shared" si="56"/>
        <v>1985</v>
      </c>
      <c r="Y87" s="37">
        <f t="shared" si="54"/>
        <v>770</v>
      </c>
      <c r="Z87" s="37">
        <f t="shared" si="54"/>
        <v>2039</v>
      </c>
    </row>
    <row r="88" spans="1:26" x14ac:dyDescent="0.2">
      <c r="A88" s="42" t="s">
        <v>79</v>
      </c>
      <c r="B88" s="12" t="s">
        <v>80</v>
      </c>
      <c r="C88" s="9">
        <v>51</v>
      </c>
      <c r="D88" s="4">
        <v>1</v>
      </c>
      <c r="E88" s="3">
        <v>180</v>
      </c>
      <c r="F88" s="3">
        <v>605</v>
      </c>
      <c r="G88" s="10">
        <v>190</v>
      </c>
      <c r="H88" s="10">
        <v>628</v>
      </c>
      <c r="I88" s="10">
        <v>198</v>
      </c>
      <c r="J88" s="10">
        <v>635</v>
      </c>
      <c r="K88" s="10">
        <v>191</v>
      </c>
      <c r="L88" s="10">
        <v>615</v>
      </c>
      <c r="M88" s="10">
        <v>199</v>
      </c>
      <c r="N88" s="10">
        <v>613</v>
      </c>
      <c r="O88" s="10">
        <v>204</v>
      </c>
      <c r="P88" s="10">
        <v>613</v>
      </c>
      <c r="Q88" s="32">
        <v>205</v>
      </c>
      <c r="R88" s="10">
        <v>629</v>
      </c>
      <c r="S88" s="10">
        <v>205</v>
      </c>
      <c r="T88" s="10">
        <v>640</v>
      </c>
      <c r="U88" s="10">
        <v>212</v>
      </c>
      <c r="V88" s="10">
        <v>672</v>
      </c>
      <c r="W88" s="1">
        <v>214</v>
      </c>
      <c r="X88" s="1">
        <v>668</v>
      </c>
      <c r="Y88" s="14">
        <v>214</v>
      </c>
      <c r="Z88" s="14">
        <v>686</v>
      </c>
    </row>
    <row r="89" spans="1:26" x14ac:dyDescent="0.2">
      <c r="A89" s="42"/>
      <c r="B89" s="12" t="s">
        <v>81</v>
      </c>
      <c r="C89" s="9">
        <v>53</v>
      </c>
      <c r="D89" s="4">
        <v>2</v>
      </c>
      <c r="E89" s="3">
        <v>120</v>
      </c>
      <c r="F89" s="3">
        <v>413</v>
      </c>
      <c r="G89" s="10">
        <v>122</v>
      </c>
      <c r="H89" s="10">
        <v>424</v>
      </c>
      <c r="I89" s="10">
        <v>124</v>
      </c>
      <c r="J89" s="10">
        <v>411</v>
      </c>
      <c r="K89" s="10">
        <v>119</v>
      </c>
      <c r="L89" s="10">
        <v>395</v>
      </c>
      <c r="M89" s="10">
        <v>127</v>
      </c>
      <c r="N89" s="10">
        <v>406</v>
      </c>
      <c r="O89" s="10">
        <v>128</v>
      </c>
      <c r="P89" s="10">
        <v>412</v>
      </c>
      <c r="Q89" s="32">
        <v>129</v>
      </c>
      <c r="R89" s="10">
        <v>415</v>
      </c>
      <c r="S89" s="10">
        <v>127</v>
      </c>
      <c r="T89" s="10">
        <v>414</v>
      </c>
      <c r="U89" s="10">
        <v>131</v>
      </c>
      <c r="V89" s="10">
        <v>427</v>
      </c>
      <c r="W89" s="1">
        <v>143</v>
      </c>
      <c r="X89" s="1">
        <v>444</v>
      </c>
      <c r="Y89" s="14">
        <v>150</v>
      </c>
      <c r="Z89" s="14">
        <v>475</v>
      </c>
    </row>
    <row r="90" spans="1:26" x14ac:dyDescent="0.2">
      <c r="A90" s="42"/>
      <c r="B90" s="12" t="s">
        <v>82</v>
      </c>
      <c r="C90" s="9">
        <v>55</v>
      </c>
      <c r="D90" s="4">
        <v>3</v>
      </c>
      <c r="E90" s="3">
        <v>131</v>
      </c>
      <c r="F90" s="3">
        <v>454</v>
      </c>
      <c r="G90" s="10">
        <v>145</v>
      </c>
      <c r="H90" s="10">
        <v>477</v>
      </c>
      <c r="I90" s="10">
        <v>143</v>
      </c>
      <c r="J90" s="10">
        <v>479</v>
      </c>
      <c r="K90" s="10">
        <v>154</v>
      </c>
      <c r="L90" s="10">
        <v>516</v>
      </c>
      <c r="M90" s="10">
        <v>135</v>
      </c>
      <c r="N90" s="10">
        <v>440</v>
      </c>
      <c r="O90" s="10">
        <v>145</v>
      </c>
      <c r="P90" s="10">
        <v>459</v>
      </c>
      <c r="Q90" s="32">
        <v>145</v>
      </c>
      <c r="R90" s="10">
        <v>468</v>
      </c>
      <c r="S90" s="10">
        <v>149</v>
      </c>
      <c r="T90" s="10">
        <v>478</v>
      </c>
      <c r="U90" s="10">
        <v>152</v>
      </c>
      <c r="V90" s="10">
        <v>486</v>
      </c>
      <c r="W90" s="1">
        <v>155</v>
      </c>
      <c r="X90" s="1">
        <v>489</v>
      </c>
      <c r="Y90" s="14">
        <v>159</v>
      </c>
      <c r="Z90" s="14">
        <v>501</v>
      </c>
    </row>
    <row r="91" spans="1:26" x14ac:dyDescent="0.2">
      <c r="A91" s="42"/>
      <c r="B91" s="12" t="s">
        <v>83</v>
      </c>
      <c r="C91" s="9">
        <v>57</v>
      </c>
      <c r="D91" s="4">
        <v>4</v>
      </c>
      <c r="E91" s="3">
        <v>124</v>
      </c>
      <c r="F91" s="3">
        <v>459</v>
      </c>
      <c r="G91" s="10">
        <v>129</v>
      </c>
      <c r="H91" s="10">
        <v>477</v>
      </c>
      <c r="I91" s="10">
        <v>131</v>
      </c>
      <c r="J91" s="10">
        <v>457</v>
      </c>
      <c r="K91" s="10">
        <v>116</v>
      </c>
      <c r="L91" s="10">
        <v>360</v>
      </c>
      <c r="M91" s="10">
        <v>121</v>
      </c>
      <c r="N91" s="10">
        <v>357</v>
      </c>
      <c r="O91" s="10">
        <v>120</v>
      </c>
      <c r="P91" s="10">
        <v>349</v>
      </c>
      <c r="Q91" s="32">
        <v>117</v>
      </c>
      <c r="R91" s="10">
        <v>332</v>
      </c>
      <c r="S91" s="10">
        <v>117</v>
      </c>
      <c r="T91" s="10">
        <v>337</v>
      </c>
      <c r="U91" s="10">
        <v>110</v>
      </c>
      <c r="V91" s="10">
        <v>336</v>
      </c>
      <c r="W91" s="1">
        <v>106</v>
      </c>
      <c r="X91" s="1">
        <v>303</v>
      </c>
      <c r="Y91" s="14">
        <v>97</v>
      </c>
      <c r="Z91" s="14">
        <v>294</v>
      </c>
    </row>
    <row r="92" spans="1:26" ht="12.75" customHeight="1" x14ac:dyDescent="0.2">
      <c r="A92" s="42"/>
      <c r="B92" s="13" t="s">
        <v>9</v>
      </c>
      <c r="C92" s="9"/>
      <c r="D92" s="4"/>
      <c r="E92" s="22">
        <f>SUM(E88:E91)</f>
        <v>555</v>
      </c>
      <c r="F92" s="22">
        <f t="shared" ref="F92:Z92" si="57">SUM(F88:F91)</f>
        <v>1931</v>
      </c>
      <c r="G92" s="22">
        <f t="shared" si="57"/>
        <v>586</v>
      </c>
      <c r="H92" s="22">
        <f t="shared" si="57"/>
        <v>2006</v>
      </c>
      <c r="I92" s="22">
        <f t="shared" si="57"/>
        <v>596</v>
      </c>
      <c r="J92" s="22">
        <f t="shared" si="57"/>
        <v>1982</v>
      </c>
      <c r="K92" s="22">
        <f t="shared" si="57"/>
        <v>580</v>
      </c>
      <c r="L92" s="22">
        <f t="shared" si="57"/>
        <v>1886</v>
      </c>
      <c r="M92" s="22">
        <f t="shared" si="57"/>
        <v>582</v>
      </c>
      <c r="N92" s="22">
        <f t="shared" si="57"/>
        <v>1816</v>
      </c>
      <c r="O92" s="22">
        <f t="shared" si="57"/>
        <v>597</v>
      </c>
      <c r="P92" s="22">
        <f t="shared" si="57"/>
        <v>1833</v>
      </c>
      <c r="Q92" s="37">
        <f t="shared" si="57"/>
        <v>596</v>
      </c>
      <c r="R92" s="22">
        <f t="shared" si="57"/>
        <v>1844</v>
      </c>
      <c r="S92" s="22">
        <f t="shared" si="57"/>
        <v>598</v>
      </c>
      <c r="T92" s="22">
        <f t="shared" si="57"/>
        <v>1869</v>
      </c>
      <c r="U92" s="22">
        <f t="shared" ref="U92" si="58">SUM(U88:U91)</f>
        <v>605</v>
      </c>
      <c r="V92" s="22">
        <f t="shared" ref="V92:X92" si="59">SUM(V88:V91)</f>
        <v>1921</v>
      </c>
      <c r="W92" s="22">
        <f t="shared" si="59"/>
        <v>618</v>
      </c>
      <c r="X92" s="22">
        <f t="shared" si="59"/>
        <v>1904</v>
      </c>
      <c r="Y92" s="37">
        <f t="shared" si="57"/>
        <v>620</v>
      </c>
      <c r="Z92" s="37">
        <f t="shared" si="57"/>
        <v>1956</v>
      </c>
    </row>
    <row r="93" spans="1:26" x14ac:dyDescent="0.2">
      <c r="A93" s="42" t="s">
        <v>84</v>
      </c>
      <c r="B93" s="12" t="s">
        <v>85</v>
      </c>
      <c r="C93" s="9">
        <v>51</v>
      </c>
      <c r="D93" s="4">
        <v>1</v>
      </c>
      <c r="E93" s="3">
        <v>218</v>
      </c>
      <c r="F93" s="3">
        <v>816</v>
      </c>
      <c r="G93" s="10">
        <v>230</v>
      </c>
      <c r="H93" s="10">
        <v>835</v>
      </c>
      <c r="I93" s="10">
        <v>245</v>
      </c>
      <c r="J93" s="10">
        <v>870</v>
      </c>
      <c r="K93" s="10">
        <v>258</v>
      </c>
      <c r="L93" s="10">
        <v>857</v>
      </c>
      <c r="M93" s="10">
        <v>266</v>
      </c>
      <c r="N93" s="10">
        <v>886</v>
      </c>
      <c r="O93" s="10">
        <v>271</v>
      </c>
      <c r="P93" s="10">
        <v>907</v>
      </c>
      <c r="Q93" s="32">
        <v>278</v>
      </c>
      <c r="R93" s="10">
        <v>948</v>
      </c>
      <c r="S93" s="10">
        <v>282</v>
      </c>
      <c r="T93" s="10">
        <v>949</v>
      </c>
      <c r="U93" s="10">
        <v>272</v>
      </c>
      <c r="V93" s="10">
        <v>922</v>
      </c>
      <c r="W93" s="1">
        <v>276</v>
      </c>
      <c r="X93" s="1">
        <v>948</v>
      </c>
      <c r="Y93" s="14">
        <v>284</v>
      </c>
      <c r="Z93" s="14">
        <v>971</v>
      </c>
    </row>
    <row r="94" spans="1:26" x14ac:dyDescent="0.2">
      <c r="A94" s="42"/>
      <c r="B94" s="12" t="s">
        <v>86</v>
      </c>
      <c r="C94" s="9">
        <v>53</v>
      </c>
      <c r="D94" s="4">
        <v>2</v>
      </c>
      <c r="E94" s="3">
        <v>211</v>
      </c>
      <c r="F94" s="3">
        <v>851</v>
      </c>
      <c r="G94" s="10">
        <v>223</v>
      </c>
      <c r="H94" s="10">
        <v>811</v>
      </c>
      <c r="I94" s="10">
        <v>224</v>
      </c>
      <c r="J94" s="10">
        <v>839</v>
      </c>
      <c r="K94" s="10">
        <v>240</v>
      </c>
      <c r="L94" s="10">
        <v>811</v>
      </c>
      <c r="M94" s="10">
        <v>243</v>
      </c>
      <c r="N94" s="10">
        <v>822</v>
      </c>
      <c r="O94" s="10">
        <v>250</v>
      </c>
      <c r="P94" s="10">
        <v>833</v>
      </c>
      <c r="Q94" s="32">
        <v>256</v>
      </c>
      <c r="R94" s="10">
        <v>871</v>
      </c>
      <c r="S94" s="10">
        <v>263</v>
      </c>
      <c r="T94" s="10">
        <v>895</v>
      </c>
      <c r="U94" s="10">
        <v>260</v>
      </c>
      <c r="V94" s="10">
        <v>856</v>
      </c>
      <c r="W94" s="1">
        <v>267</v>
      </c>
      <c r="X94" s="1">
        <v>835</v>
      </c>
      <c r="Y94" s="14">
        <v>280</v>
      </c>
      <c r="Z94" s="14">
        <v>878</v>
      </c>
    </row>
    <row r="95" spans="1:26" x14ac:dyDescent="0.2">
      <c r="A95" s="42"/>
      <c r="B95" s="13" t="s">
        <v>9</v>
      </c>
      <c r="C95" s="9"/>
      <c r="D95" s="4"/>
      <c r="E95" s="22">
        <f>SUM(E93:E94)</f>
        <v>429</v>
      </c>
      <c r="F95" s="22">
        <f t="shared" ref="F95:Z95" si="60">SUM(F93:F94)</f>
        <v>1667</v>
      </c>
      <c r="G95" s="22">
        <f t="shared" si="60"/>
        <v>453</v>
      </c>
      <c r="H95" s="22">
        <f t="shared" si="60"/>
        <v>1646</v>
      </c>
      <c r="I95" s="22">
        <f t="shared" si="60"/>
        <v>469</v>
      </c>
      <c r="J95" s="22">
        <f t="shared" si="60"/>
        <v>1709</v>
      </c>
      <c r="K95" s="22">
        <f t="shared" si="60"/>
        <v>498</v>
      </c>
      <c r="L95" s="22">
        <f t="shared" si="60"/>
        <v>1668</v>
      </c>
      <c r="M95" s="22">
        <f t="shared" si="60"/>
        <v>509</v>
      </c>
      <c r="N95" s="22">
        <f t="shared" si="60"/>
        <v>1708</v>
      </c>
      <c r="O95" s="22">
        <f t="shared" si="60"/>
        <v>521</v>
      </c>
      <c r="P95" s="22">
        <f t="shared" si="60"/>
        <v>1740</v>
      </c>
      <c r="Q95" s="37">
        <f t="shared" si="60"/>
        <v>534</v>
      </c>
      <c r="R95" s="22">
        <f t="shared" si="60"/>
        <v>1819</v>
      </c>
      <c r="S95" s="22">
        <f t="shared" si="60"/>
        <v>545</v>
      </c>
      <c r="T95" s="22">
        <f t="shared" si="60"/>
        <v>1844</v>
      </c>
      <c r="U95" s="22">
        <f t="shared" ref="U95" si="61">SUM(U93:U94)</f>
        <v>532</v>
      </c>
      <c r="V95" s="22">
        <f t="shared" ref="V95:X95" si="62">SUM(V93:V94)</f>
        <v>1778</v>
      </c>
      <c r="W95" s="22">
        <f t="shared" si="62"/>
        <v>543</v>
      </c>
      <c r="X95" s="22">
        <f t="shared" si="62"/>
        <v>1783</v>
      </c>
      <c r="Y95" s="37">
        <f t="shared" si="60"/>
        <v>564</v>
      </c>
      <c r="Z95" s="37">
        <f t="shared" si="60"/>
        <v>1849</v>
      </c>
    </row>
    <row r="96" spans="1:26" ht="12.75" customHeight="1" x14ac:dyDescent="0.2">
      <c r="A96" s="42" t="s">
        <v>87</v>
      </c>
      <c r="B96" s="12" t="s">
        <v>88</v>
      </c>
      <c r="C96" s="9">
        <v>51</v>
      </c>
      <c r="D96" s="4">
        <v>1</v>
      </c>
      <c r="E96" s="3">
        <v>110</v>
      </c>
      <c r="F96" s="3">
        <v>373</v>
      </c>
      <c r="G96" s="10">
        <v>139</v>
      </c>
      <c r="H96" s="10">
        <v>537</v>
      </c>
      <c r="I96" s="10">
        <v>133</v>
      </c>
      <c r="J96" s="10">
        <v>447</v>
      </c>
      <c r="K96" s="10">
        <v>150</v>
      </c>
      <c r="L96" s="10">
        <v>440</v>
      </c>
      <c r="M96" s="10">
        <v>149</v>
      </c>
      <c r="N96" s="10">
        <v>442</v>
      </c>
      <c r="O96" s="31">
        <v>153</v>
      </c>
      <c r="P96" s="10">
        <v>442</v>
      </c>
      <c r="Q96" s="33">
        <v>139</v>
      </c>
      <c r="R96" s="10">
        <v>372</v>
      </c>
      <c r="S96" s="31">
        <v>135</v>
      </c>
      <c r="T96" s="10">
        <v>366</v>
      </c>
      <c r="U96" s="10">
        <v>126</v>
      </c>
      <c r="V96" s="10">
        <v>370</v>
      </c>
      <c r="W96" s="1">
        <v>156</v>
      </c>
      <c r="X96" s="1">
        <v>399</v>
      </c>
      <c r="Y96" s="14">
        <v>160</v>
      </c>
      <c r="Z96" s="14">
        <v>407</v>
      </c>
    </row>
    <row r="97" spans="1:26" x14ac:dyDescent="0.2">
      <c r="A97" s="42"/>
      <c r="B97" s="12" t="s">
        <v>81</v>
      </c>
      <c r="C97" s="9">
        <v>53</v>
      </c>
      <c r="D97" s="4">
        <v>2</v>
      </c>
      <c r="E97" s="3">
        <v>81</v>
      </c>
      <c r="F97" s="3">
        <v>314</v>
      </c>
      <c r="G97" s="10">
        <v>82</v>
      </c>
      <c r="H97" s="10">
        <v>282</v>
      </c>
      <c r="I97" s="10">
        <v>84</v>
      </c>
      <c r="J97" s="10">
        <v>305</v>
      </c>
      <c r="K97" s="10">
        <v>110</v>
      </c>
      <c r="L97" s="10">
        <v>339</v>
      </c>
      <c r="M97" s="10">
        <v>127</v>
      </c>
      <c r="N97" s="10">
        <v>370</v>
      </c>
      <c r="O97" s="31">
        <v>133</v>
      </c>
      <c r="P97" s="10">
        <v>372</v>
      </c>
      <c r="Q97" s="33">
        <v>131</v>
      </c>
      <c r="R97" s="10">
        <v>357</v>
      </c>
      <c r="S97" s="31">
        <v>134</v>
      </c>
      <c r="T97" s="10">
        <v>378</v>
      </c>
      <c r="U97" s="10">
        <v>140</v>
      </c>
      <c r="V97" s="10">
        <v>368</v>
      </c>
      <c r="W97" s="1">
        <v>138</v>
      </c>
      <c r="X97" s="1">
        <v>379</v>
      </c>
      <c r="Y97" s="14">
        <v>140</v>
      </c>
      <c r="Z97" s="14">
        <v>390</v>
      </c>
    </row>
    <row r="98" spans="1:26" x14ac:dyDescent="0.2">
      <c r="A98" s="42"/>
      <c r="B98" s="12" t="s">
        <v>89</v>
      </c>
      <c r="C98" s="9">
        <v>55</v>
      </c>
      <c r="D98" s="4">
        <v>3</v>
      </c>
      <c r="E98" s="3">
        <v>104</v>
      </c>
      <c r="F98" s="3">
        <v>353</v>
      </c>
      <c r="G98" s="10">
        <v>100</v>
      </c>
      <c r="H98" s="10">
        <v>346</v>
      </c>
      <c r="I98" s="10">
        <v>106</v>
      </c>
      <c r="J98" s="10">
        <v>339</v>
      </c>
      <c r="K98" s="10">
        <v>129</v>
      </c>
      <c r="L98" s="10">
        <v>324</v>
      </c>
      <c r="M98" s="10">
        <v>111</v>
      </c>
      <c r="N98" s="10">
        <v>328</v>
      </c>
      <c r="O98" s="31">
        <v>121</v>
      </c>
      <c r="P98" s="10">
        <v>348</v>
      </c>
      <c r="Q98" s="33">
        <v>119</v>
      </c>
      <c r="R98" s="10">
        <v>333</v>
      </c>
      <c r="S98" s="31">
        <v>122</v>
      </c>
      <c r="T98" s="10">
        <v>342</v>
      </c>
      <c r="U98" s="10">
        <v>120</v>
      </c>
      <c r="V98" s="10">
        <v>327</v>
      </c>
      <c r="W98" s="1">
        <v>125</v>
      </c>
      <c r="X98" s="1">
        <v>339</v>
      </c>
      <c r="Y98" s="14">
        <v>127</v>
      </c>
      <c r="Z98" s="14">
        <v>350</v>
      </c>
    </row>
    <row r="99" spans="1:26" x14ac:dyDescent="0.2">
      <c r="A99" s="42"/>
      <c r="B99" s="12" t="s">
        <v>90</v>
      </c>
      <c r="C99" s="8">
        <v>57</v>
      </c>
      <c r="D99" s="8">
        <v>4</v>
      </c>
      <c r="E99" s="3">
        <v>115</v>
      </c>
      <c r="F99" s="3">
        <v>391</v>
      </c>
      <c r="G99" s="10">
        <v>109</v>
      </c>
      <c r="H99" s="10">
        <v>355</v>
      </c>
      <c r="I99" s="10">
        <v>132</v>
      </c>
      <c r="J99" s="10">
        <v>426</v>
      </c>
      <c r="K99" s="10">
        <v>184</v>
      </c>
      <c r="L99" s="10">
        <v>476</v>
      </c>
      <c r="M99" s="10">
        <v>181</v>
      </c>
      <c r="N99" s="10">
        <v>487</v>
      </c>
      <c r="O99" s="31">
        <v>193</v>
      </c>
      <c r="P99" s="10">
        <v>511</v>
      </c>
      <c r="Q99" s="33">
        <v>180</v>
      </c>
      <c r="R99" s="10">
        <v>474</v>
      </c>
      <c r="S99" s="31">
        <v>181</v>
      </c>
      <c r="T99" s="10">
        <v>469</v>
      </c>
      <c r="U99" s="10">
        <v>183</v>
      </c>
      <c r="V99" s="10">
        <v>471</v>
      </c>
      <c r="W99" s="1">
        <v>200</v>
      </c>
      <c r="X99" s="1">
        <v>499</v>
      </c>
      <c r="Y99" s="14">
        <v>213</v>
      </c>
      <c r="Z99" s="14">
        <v>512</v>
      </c>
    </row>
    <row r="100" spans="1:26" x14ac:dyDescent="0.2">
      <c r="A100" s="42"/>
      <c r="B100" s="12" t="s">
        <v>91</v>
      </c>
      <c r="C100" s="8">
        <v>59</v>
      </c>
      <c r="D100" s="8">
        <v>5</v>
      </c>
      <c r="E100" s="3">
        <v>101</v>
      </c>
      <c r="F100" s="3">
        <v>383</v>
      </c>
      <c r="G100" s="10">
        <v>103</v>
      </c>
      <c r="H100" s="10">
        <v>364</v>
      </c>
      <c r="I100" s="10">
        <v>104</v>
      </c>
      <c r="J100" s="10">
        <v>376</v>
      </c>
      <c r="K100" s="10">
        <v>115</v>
      </c>
      <c r="L100" s="10">
        <v>378</v>
      </c>
      <c r="M100" s="10">
        <v>117</v>
      </c>
      <c r="N100" s="10">
        <v>356</v>
      </c>
      <c r="O100" s="31">
        <v>109</v>
      </c>
      <c r="P100" s="10">
        <v>343</v>
      </c>
      <c r="Q100" s="33">
        <v>102</v>
      </c>
      <c r="R100" s="10">
        <v>310</v>
      </c>
      <c r="S100" s="31">
        <v>100</v>
      </c>
      <c r="T100" s="10">
        <v>311</v>
      </c>
      <c r="U100" s="10">
        <v>101</v>
      </c>
      <c r="V100" s="10">
        <v>305</v>
      </c>
      <c r="W100" s="1">
        <v>103</v>
      </c>
      <c r="X100" s="1">
        <v>302</v>
      </c>
      <c r="Y100" s="14">
        <v>105</v>
      </c>
      <c r="Z100" s="14">
        <v>304</v>
      </c>
    </row>
    <row r="101" spans="1:26" ht="12.75" customHeight="1" x14ac:dyDescent="0.2">
      <c r="A101" s="42"/>
      <c r="B101" s="13" t="s">
        <v>9</v>
      </c>
      <c r="C101" s="10"/>
      <c r="D101" s="8"/>
      <c r="E101" s="22">
        <f>SUM(E96:E100)</f>
        <v>511</v>
      </c>
      <c r="F101" s="22">
        <f t="shared" ref="F101:Z101" si="63">SUM(F96:F100)</f>
        <v>1814</v>
      </c>
      <c r="G101" s="22">
        <f t="shared" si="63"/>
        <v>533</v>
      </c>
      <c r="H101" s="22">
        <f t="shared" si="63"/>
        <v>1884</v>
      </c>
      <c r="I101" s="22">
        <f t="shared" si="63"/>
        <v>559</v>
      </c>
      <c r="J101" s="22">
        <f t="shared" si="63"/>
        <v>1893</v>
      </c>
      <c r="K101" s="22">
        <f t="shared" si="63"/>
        <v>688</v>
      </c>
      <c r="L101" s="22">
        <f t="shared" si="63"/>
        <v>1957</v>
      </c>
      <c r="M101" s="22">
        <f t="shared" si="63"/>
        <v>685</v>
      </c>
      <c r="N101" s="22">
        <f t="shared" si="63"/>
        <v>1983</v>
      </c>
      <c r="O101" s="22">
        <f t="shared" si="63"/>
        <v>709</v>
      </c>
      <c r="P101" s="22">
        <f t="shared" si="63"/>
        <v>2016</v>
      </c>
      <c r="Q101" s="37">
        <f t="shared" si="63"/>
        <v>671</v>
      </c>
      <c r="R101" s="22">
        <f t="shared" si="63"/>
        <v>1846</v>
      </c>
      <c r="S101" s="22">
        <f t="shared" si="63"/>
        <v>672</v>
      </c>
      <c r="T101" s="22">
        <f t="shared" si="63"/>
        <v>1866</v>
      </c>
      <c r="U101" s="22">
        <f t="shared" ref="U101" si="64">SUM(U96:U100)</f>
        <v>670</v>
      </c>
      <c r="V101" s="22">
        <f t="shared" ref="V101:X101" si="65">SUM(V96:V100)</f>
        <v>1841</v>
      </c>
      <c r="W101" s="22">
        <f t="shared" si="65"/>
        <v>722</v>
      </c>
      <c r="X101" s="22">
        <f t="shared" si="65"/>
        <v>1918</v>
      </c>
      <c r="Y101" s="37">
        <f t="shared" si="63"/>
        <v>745</v>
      </c>
      <c r="Z101" s="37">
        <f t="shared" si="63"/>
        <v>1963</v>
      </c>
    </row>
    <row r="102" spans="1:26" x14ac:dyDescent="0.2">
      <c r="A102" s="42" t="s">
        <v>92</v>
      </c>
      <c r="B102" s="12" t="s">
        <v>93</v>
      </c>
      <c r="C102" s="8">
        <v>51</v>
      </c>
      <c r="D102" s="8">
        <v>1</v>
      </c>
      <c r="E102" s="3">
        <v>115</v>
      </c>
      <c r="F102" s="3">
        <v>429</v>
      </c>
      <c r="G102" s="10">
        <v>122</v>
      </c>
      <c r="H102" s="10">
        <v>442</v>
      </c>
      <c r="I102" s="10">
        <v>124</v>
      </c>
      <c r="J102" s="10">
        <v>463</v>
      </c>
      <c r="K102" s="10">
        <v>138</v>
      </c>
      <c r="L102" s="10">
        <v>497</v>
      </c>
      <c r="M102" s="10">
        <v>158</v>
      </c>
      <c r="N102" s="10">
        <v>541</v>
      </c>
      <c r="O102" s="31">
        <v>173</v>
      </c>
      <c r="P102" s="10">
        <v>596</v>
      </c>
      <c r="Q102" s="33">
        <v>156</v>
      </c>
      <c r="R102" s="10">
        <v>590</v>
      </c>
      <c r="S102" s="31">
        <v>181</v>
      </c>
      <c r="T102" s="10">
        <v>611</v>
      </c>
      <c r="U102" s="10">
        <v>190</v>
      </c>
      <c r="V102" s="10">
        <v>649</v>
      </c>
      <c r="W102" s="1">
        <v>191</v>
      </c>
      <c r="X102" s="1">
        <v>677</v>
      </c>
      <c r="Y102" s="14">
        <v>199</v>
      </c>
      <c r="Z102" s="14">
        <v>709</v>
      </c>
    </row>
    <row r="103" spans="1:26" x14ac:dyDescent="0.2">
      <c r="A103" s="42"/>
      <c r="B103" s="12" t="s">
        <v>94</v>
      </c>
      <c r="C103" s="8">
        <v>53</v>
      </c>
      <c r="D103" s="8">
        <v>2</v>
      </c>
      <c r="E103" s="3">
        <v>121</v>
      </c>
      <c r="F103" s="3">
        <v>455</v>
      </c>
      <c r="G103" s="32">
        <v>118</v>
      </c>
      <c r="H103" s="32">
        <v>419</v>
      </c>
      <c r="I103" s="32">
        <v>119</v>
      </c>
      <c r="J103" s="32">
        <v>417</v>
      </c>
      <c r="K103" s="32">
        <v>130</v>
      </c>
      <c r="L103" s="32">
        <v>431</v>
      </c>
      <c r="M103" s="32">
        <v>141</v>
      </c>
      <c r="N103" s="32">
        <v>467</v>
      </c>
      <c r="O103" s="33">
        <v>144</v>
      </c>
      <c r="P103" s="32">
        <v>490</v>
      </c>
      <c r="Q103" s="33">
        <v>137</v>
      </c>
      <c r="R103" s="10">
        <v>497</v>
      </c>
      <c r="S103" s="31">
        <v>152</v>
      </c>
      <c r="T103" s="10">
        <v>507</v>
      </c>
      <c r="U103" s="10">
        <v>145</v>
      </c>
      <c r="V103" s="10">
        <v>483</v>
      </c>
      <c r="W103" s="1">
        <v>145</v>
      </c>
      <c r="X103" s="1">
        <v>462</v>
      </c>
      <c r="Y103" s="14">
        <v>144</v>
      </c>
      <c r="Z103" s="14">
        <v>475</v>
      </c>
    </row>
    <row r="104" spans="1:26" ht="12.75" customHeight="1" x14ac:dyDescent="0.2">
      <c r="A104" s="42"/>
      <c r="B104" s="12" t="s">
        <v>95</v>
      </c>
      <c r="C104" s="8">
        <v>55</v>
      </c>
      <c r="D104" s="8">
        <v>3</v>
      </c>
      <c r="E104" s="3">
        <v>407</v>
      </c>
      <c r="F104" s="3">
        <v>1543</v>
      </c>
      <c r="G104" s="32">
        <v>400</v>
      </c>
      <c r="H104" s="32">
        <v>1413</v>
      </c>
      <c r="I104" s="32">
        <v>405</v>
      </c>
      <c r="J104" s="32">
        <v>1396</v>
      </c>
      <c r="K104" s="32">
        <v>410</v>
      </c>
      <c r="L104" s="32">
        <v>1402</v>
      </c>
      <c r="M104" s="32">
        <v>419</v>
      </c>
      <c r="N104" s="32">
        <v>1403</v>
      </c>
      <c r="O104" s="33">
        <v>424</v>
      </c>
      <c r="P104" s="32">
        <v>1441</v>
      </c>
      <c r="Q104" s="33">
        <v>393</v>
      </c>
      <c r="R104" s="10">
        <v>1496</v>
      </c>
      <c r="S104" s="31">
        <v>432</v>
      </c>
      <c r="T104" s="10">
        <v>1476</v>
      </c>
      <c r="U104" s="10">
        <v>463</v>
      </c>
      <c r="V104" s="10">
        <v>1508</v>
      </c>
      <c r="W104" s="1">
        <v>461</v>
      </c>
      <c r="X104" s="1">
        <v>1505</v>
      </c>
      <c r="Y104" s="14">
        <v>457</v>
      </c>
      <c r="Z104" s="14">
        <v>1539</v>
      </c>
    </row>
    <row r="105" spans="1:26" x14ac:dyDescent="0.2">
      <c r="A105" s="42"/>
      <c r="B105" s="13" t="s">
        <v>9</v>
      </c>
      <c r="C105" s="10"/>
      <c r="D105" s="8"/>
      <c r="E105" s="22">
        <f>SUM(E102:E104)</f>
        <v>643</v>
      </c>
      <c r="F105" s="22">
        <f t="shared" ref="F105:Z105" si="66">SUM(F102:F104)</f>
        <v>2427</v>
      </c>
      <c r="G105" s="22">
        <f t="shared" si="66"/>
        <v>640</v>
      </c>
      <c r="H105" s="22">
        <f t="shared" si="66"/>
        <v>2274</v>
      </c>
      <c r="I105" s="22">
        <f t="shared" si="66"/>
        <v>648</v>
      </c>
      <c r="J105" s="22">
        <f t="shared" si="66"/>
        <v>2276</v>
      </c>
      <c r="K105" s="22">
        <f t="shared" si="66"/>
        <v>678</v>
      </c>
      <c r="L105" s="22">
        <f t="shared" si="66"/>
        <v>2330</v>
      </c>
      <c r="M105" s="22">
        <f t="shared" si="66"/>
        <v>718</v>
      </c>
      <c r="N105" s="22">
        <f t="shared" si="66"/>
        <v>2411</v>
      </c>
      <c r="O105" s="22">
        <f t="shared" si="66"/>
        <v>741</v>
      </c>
      <c r="P105" s="22">
        <f t="shared" si="66"/>
        <v>2527</v>
      </c>
      <c r="Q105" s="37">
        <f t="shared" si="66"/>
        <v>686</v>
      </c>
      <c r="R105" s="22">
        <f t="shared" si="66"/>
        <v>2583</v>
      </c>
      <c r="S105" s="22">
        <f t="shared" si="66"/>
        <v>765</v>
      </c>
      <c r="T105" s="22">
        <f t="shared" si="66"/>
        <v>2594</v>
      </c>
      <c r="U105" s="22">
        <f t="shared" ref="U105" si="67">SUM(U102:U104)</f>
        <v>798</v>
      </c>
      <c r="V105" s="22">
        <f t="shared" ref="V105:X105" si="68">SUM(V102:V104)</f>
        <v>2640</v>
      </c>
      <c r="W105" s="22">
        <f t="shared" si="68"/>
        <v>797</v>
      </c>
      <c r="X105" s="22">
        <f t="shared" si="68"/>
        <v>2644</v>
      </c>
      <c r="Y105" s="37">
        <f t="shared" si="66"/>
        <v>800</v>
      </c>
      <c r="Z105" s="37">
        <f t="shared" si="66"/>
        <v>2723</v>
      </c>
    </row>
    <row r="106" spans="1:26" x14ac:dyDescent="0.2">
      <c r="A106" s="42" t="s">
        <v>96</v>
      </c>
      <c r="B106" s="12" t="s">
        <v>97</v>
      </c>
      <c r="C106" s="8">
        <v>51</v>
      </c>
      <c r="D106" s="8">
        <v>1</v>
      </c>
      <c r="E106" s="3">
        <v>113</v>
      </c>
      <c r="F106" s="3">
        <v>436</v>
      </c>
      <c r="G106" s="10">
        <v>110</v>
      </c>
      <c r="H106" s="10">
        <v>398</v>
      </c>
      <c r="I106" s="10">
        <v>108</v>
      </c>
      <c r="J106" s="10">
        <v>374</v>
      </c>
      <c r="K106" s="10">
        <v>93</v>
      </c>
      <c r="L106" s="10">
        <v>322</v>
      </c>
      <c r="M106" s="10">
        <v>96</v>
      </c>
      <c r="N106" s="10">
        <v>337</v>
      </c>
      <c r="O106" s="31">
        <v>142</v>
      </c>
      <c r="P106" s="10">
        <v>534</v>
      </c>
      <c r="Q106" s="33">
        <v>145</v>
      </c>
      <c r="R106" s="10">
        <v>531</v>
      </c>
      <c r="S106" s="31">
        <v>150</v>
      </c>
      <c r="T106" s="10">
        <v>507</v>
      </c>
      <c r="U106" s="10">
        <v>155</v>
      </c>
      <c r="V106" s="10">
        <v>511</v>
      </c>
      <c r="W106" s="1">
        <v>151</v>
      </c>
      <c r="X106" s="1">
        <v>507</v>
      </c>
      <c r="Y106" s="14">
        <v>153</v>
      </c>
      <c r="Z106" s="14">
        <v>513</v>
      </c>
    </row>
    <row r="107" spans="1:26" x14ac:dyDescent="0.2">
      <c r="A107" s="42"/>
      <c r="B107" s="12" t="s">
        <v>98</v>
      </c>
      <c r="C107" s="8">
        <v>53</v>
      </c>
      <c r="D107" s="8">
        <v>2</v>
      </c>
      <c r="E107" s="3">
        <v>156</v>
      </c>
      <c r="F107" s="3">
        <v>634</v>
      </c>
      <c r="G107" s="10">
        <v>162</v>
      </c>
      <c r="H107" s="10">
        <v>616</v>
      </c>
      <c r="I107" s="10">
        <v>165</v>
      </c>
      <c r="J107" s="10">
        <v>624</v>
      </c>
      <c r="K107" s="10">
        <v>173</v>
      </c>
      <c r="L107" s="10">
        <v>614</v>
      </c>
      <c r="M107" s="10">
        <v>182</v>
      </c>
      <c r="N107" s="10">
        <v>630</v>
      </c>
      <c r="O107" s="31">
        <v>141</v>
      </c>
      <c r="P107" s="10">
        <v>483</v>
      </c>
      <c r="Q107" s="33">
        <v>141</v>
      </c>
      <c r="R107" s="10">
        <v>474</v>
      </c>
      <c r="S107" s="31">
        <v>141</v>
      </c>
      <c r="T107" s="10">
        <v>484</v>
      </c>
      <c r="U107" s="10">
        <v>144</v>
      </c>
      <c r="V107" s="10">
        <v>479</v>
      </c>
      <c r="W107" s="1">
        <v>145</v>
      </c>
      <c r="X107" s="1">
        <v>486</v>
      </c>
      <c r="Y107" s="14">
        <v>149</v>
      </c>
      <c r="Z107" s="14">
        <v>491</v>
      </c>
    </row>
    <row r="108" spans="1:26" x14ac:dyDescent="0.2">
      <c r="A108" s="42"/>
      <c r="B108" s="12" t="s">
        <v>99</v>
      </c>
      <c r="C108" s="8">
        <v>55</v>
      </c>
      <c r="D108" s="8">
        <v>3</v>
      </c>
      <c r="E108" s="3">
        <v>110</v>
      </c>
      <c r="F108" s="3">
        <v>466</v>
      </c>
      <c r="G108" s="10">
        <v>113</v>
      </c>
      <c r="H108" s="10">
        <v>453</v>
      </c>
      <c r="I108" s="10">
        <v>117</v>
      </c>
      <c r="J108" s="10">
        <v>439</v>
      </c>
      <c r="K108" s="10">
        <v>120</v>
      </c>
      <c r="L108" s="10">
        <v>449</v>
      </c>
      <c r="M108" s="10">
        <v>137</v>
      </c>
      <c r="N108" s="10">
        <v>488</v>
      </c>
      <c r="O108" s="31">
        <v>154</v>
      </c>
      <c r="P108" s="10">
        <v>542</v>
      </c>
      <c r="Q108" s="33">
        <v>155</v>
      </c>
      <c r="R108" s="10">
        <v>533</v>
      </c>
      <c r="S108" s="31">
        <v>159</v>
      </c>
      <c r="T108" s="10">
        <v>533</v>
      </c>
      <c r="U108" s="10">
        <v>160</v>
      </c>
      <c r="V108" s="10">
        <v>534</v>
      </c>
      <c r="W108" s="1">
        <v>149</v>
      </c>
      <c r="X108" s="1">
        <v>516</v>
      </c>
      <c r="Y108" s="14">
        <v>149</v>
      </c>
      <c r="Z108" s="14">
        <v>523</v>
      </c>
    </row>
    <row r="109" spans="1:26" x14ac:dyDescent="0.2">
      <c r="A109" s="42"/>
      <c r="B109" s="12" t="s">
        <v>100</v>
      </c>
      <c r="C109" s="8">
        <v>57</v>
      </c>
      <c r="D109" s="8">
        <v>4</v>
      </c>
      <c r="E109" s="3">
        <v>64</v>
      </c>
      <c r="F109" s="3">
        <v>267</v>
      </c>
      <c r="G109" s="10">
        <v>74</v>
      </c>
      <c r="H109" s="10">
        <v>268</v>
      </c>
      <c r="I109" s="10">
        <v>83</v>
      </c>
      <c r="J109" s="10">
        <v>284</v>
      </c>
      <c r="K109" s="10">
        <v>97</v>
      </c>
      <c r="L109" s="10">
        <v>320</v>
      </c>
      <c r="M109" s="10">
        <v>92</v>
      </c>
      <c r="N109" s="10">
        <v>293</v>
      </c>
      <c r="O109" s="31">
        <v>122</v>
      </c>
      <c r="P109" s="10">
        <v>423</v>
      </c>
      <c r="Q109" s="33">
        <v>120</v>
      </c>
      <c r="R109" s="10">
        <v>432</v>
      </c>
      <c r="S109" s="31">
        <v>113</v>
      </c>
      <c r="T109" s="10">
        <v>412</v>
      </c>
      <c r="U109" s="10">
        <v>114</v>
      </c>
      <c r="V109" s="10">
        <v>406</v>
      </c>
      <c r="W109" s="1">
        <v>123</v>
      </c>
      <c r="X109" s="1">
        <v>403</v>
      </c>
      <c r="Y109" s="14">
        <v>139</v>
      </c>
      <c r="Z109" s="14">
        <v>461</v>
      </c>
    </row>
    <row r="110" spans="1:26" ht="12.75" customHeight="1" x14ac:dyDescent="0.2">
      <c r="A110" s="42"/>
      <c r="B110" s="12" t="s">
        <v>101</v>
      </c>
      <c r="C110" s="8">
        <v>59</v>
      </c>
      <c r="D110" s="8">
        <v>5</v>
      </c>
      <c r="E110" s="3">
        <v>157</v>
      </c>
      <c r="F110" s="3">
        <v>570</v>
      </c>
      <c r="G110" s="10">
        <v>180</v>
      </c>
      <c r="H110" s="10">
        <v>617</v>
      </c>
      <c r="I110" s="10">
        <v>201</v>
      </c>
      <c r="J110" s="10">
        <v>681</v>
      </c>
      <c r="K110" s="10">
        <v>188</v>
      </c>
      <c r="L110" s="10">
        <v>683</v>
      </c>
      <c r="M110" s="10">
        <v>222</v>
      </c>
      <c r="N110" s="10">
        <v>731</v>
      </c>
      <c r="O110" s="31">
        <v>161</v>
      </c>
      <c r="P110" s="10">
        <v>526</v>
      </c>
      <c r="Q110" s="33">
        <v>166</v>
      </c>
      <c r="R110" s="10">
        <v>539</v>
      </c>
      <c r="S110" s="31">
        <v>162</v>
      </c>
      <c r="T110" s="10">
        <v>530</v>
      </c>
      <c r="U110" s="10">
        <v>172</v>
      </c>
      <c r="V110" s="10">
        <v>550</v>
      </c>
      <c r="W110" s="1">
        <v>178</v>
      </c>
      <c r="X110" s="1">
        <v>574</v>
      </c>
      <c r="Y110" s="14">
        <v>181</v>
      </c>
      <c r="Z110" s="14">
        <v>561</v>
      </c>
    </row>
    <row r="111" spans="1:26" x14ac:dyDescent="0.2">
      <c r="A111" s="42"/>
      <c r="B111" s="13" t="s">
        <v>9</v>
      </c>
      <c r="C111" s="10"/>
      <c r="D111" s="8"/>
      <c r="E111" s="22">
        <f>SUM(E106:E110)</f>
        <v>600</v>
      </c>
      <c r="F111" s="22">
        <f t="shared" ref="F111:Z111" si="69">SUM(F106:F110)</f>
        <v>2373</v>
      </c>
      <c r="G111" s="22">
        <f t="shared" si="69"/>
        <v>639</v>
      </c>
      <c r="H111" s="22">
        <f t="shared" si="69"/>
        <v>2352</v>
      </c>
      <c r="I111" s="22">
        <f t="shared" si="69"/>
        <v>674</v>
      </c>
      <c r="J111" s="22">
        <f t="shared" si="69"/>
        <v>2402</v>
      </c>
      <c r="K111" s="22">
        <f t="shared" si="69"/>
        <v>671</v>
      </c>
      <c r="L111" s="22">
        <f t="shared" si="69"/>
        <v>2388</v>
      </c>
      <c r="M111" s="22">
        <f t="shared" si="69"/>
        <v>729</v>
      </c>
      <c r="N111" s="22">
        <f t="shared" si="69"/>
        <v>2479</v>
      </c>
      <c r="O111" s="22">
        <f t="shared" si="69"/>
        <v>720</v>
      </c>
      <c r="P111" s="22">
        <f t="shared" si="69"/>
        <v>2508</v>
      </c>
      <c r="Q111" s="37">
        <f t="shared" si="69"/>
        <v>727</v>
      </c>
      <c r="R111" s="22">
        <f t="shared" si="69"/>
        <v>2509</v>
      </c>
      <c r="S111" s="22">
        <f t="shared" si="69"/>
        <v>725</v>
      </c>
      <c r="T111" s="22">
        <f t="shared" si="69"/>
        <v>2466</v>
      </c>
      <c r="U111" s="22">
        <f t="shared" ref="U111" si="70">SUM(U106:U110)</f>
        <v>745</v>
      </c>
      <c r="V111" s="22">
        <f t="shared" ref="V111:X111" si="71">SUM(V106:V110)</f>
        <v>2480</v>
      </c>
      <c r="W111" s="22">
        <f t="shared" si="71"/>
        <v>746</v>
      </c>
      <c r="X111" s="22">
        <f t="shared" si="71"/>
        <v>2486</v>
      </c>
      <c r="Y111" s="37">
        <f t="shared" si="69"/>
        <v>771</v>
      </c>
      <c r="Z111" s="37">
        <f t="shared" si="69"/>
        <v>2549</v>
      </c>
    </row>
    <row r="112" spans="1:26" x14ac:dyDescent="0.2">
      <c r="A112" s="42" t="s">
        <v>102</v>
      </c>
      <c r="B112" s="12" t="s">
        <v>23</v>
      </c>
      <c r="C112" s="8">
        <v>51</v>
      </c>
      <c r="D112" s="8">
        <v>1</v>
      </c>
      <c r="E112" s="3">
        <v>163</v>
      </c>
      <c r="F112" s="3">
        <v>469</v>
      </c>
      <c r="G112" s="10">
        <v>183</v>
      </c>
      <c r="H112" s="10">
        <v>522</v>
      </c>
      <c r="I112" s="10">
        <v>182</v>
      </c>
      <c r="J112" s="10">
        <v>513</v>
      </c>
      <c r="K112" s="10">
        <v>216</v>
      </c>
      <c r="L112" s="10">
        <v>519</v>
      </c>
      <c r="M112" s="10">
        <v>214</v>
      </c>
      <c r="N112" s="10">
        <v>530</v>
      </c>
      <c r="O112" s="31">
        <v>218</v>
      </c>
      <c r="P112" s="10">
        <v>534</v>
      </c>
      <c r="Q112" s="33">
        <v>203</v>
      </c>
      <c r="R112" s="10">
        <v>509</v>
      </c>
      <c r="S112" s="31">
        <v>208</v>
      </c>
      <c r="T112" s="10">
        <v>526</v>
      </c>
      <c r="U112" s="10">
        <v>206</v>
      </c>
      <c r="V112" s="10">
        <v>529</v>
      </c>
      <c r="W112" s="1">
        <v>213</v>
      </c>
      <c r="X112" s="1">
        <v>549</v>
      </c>
      <c r="Y112" s="14">
        <v>222</v>
      </c>
      <c r="Z112" s="14">
        <v>564</v>
      </c>
    </row>
    <row r="113" spans="1:26" x14ac:dyDescent="0.2">
      <c r="A113" s="42"/>
      <c r="B113" s="12" t="s">
        <v>103</v>
      </c>
      <c r="C113" s="8">
        <v>53</v>
      </c>
      <c r="D113" s="8">
        <v>2</v>
      </c>
      <c r="E113" s="3">
        <v>163</v>
      </c>
      <c r="F113" s="3">
        <v>601</v>
      </c>
      <c r="G113" s="10">
        <v>172</v>
      </c>
      <c r="H113" s="10">
        <v>620</v>
      </c>
      <c r="I113" s="10">
        <v>187</v>
      </c>
      <c r="J113" s="10">
        <v>644</v>
      </c>
      <c r="K113" s="10">
        <v>189</v>
      </c>
      <c r="L113" s="10">
        <v>656</v>
      </c>
      <c r="M113" s="10">
        <v>224</v>
      </c>
      <c r="N113" s="10">
        <v>752</v>
      </c>
      <c r="O113" s="31">
        <v>220</v>
      </c>
      <c r="P113" s="10">
        <v>773</v>
      </c>
      <c r="Q113" s="33">
        <v>218</v>
      </c>
      <c r="R113" s="10">
        <v>759</v>
      </c>
      <c r="S113" s="31">
        <v>217</v>
      </c>
      <c r="T113" s="10">
        <v>731</v>
      </c>
      <c r="U113" s="10">
        <v>223</v>
      </c>
      <c r="V113" s="10">
        <v>743</v>
      </c>
      <c r="W113" s="1">
        <v>216</v>
      </c>
      <c r="X113" s="1">
        <v>703</v>
      </c>
      <c r="Y113" s="14">
        <v>218</v>
      </c>
      <c r="Z113" s="14">
        <v>701</v>
      </c>
    </row>
    <row r="114" spans="1:26" x14ac:dyDescent="0.2">
      <c r="A114" s="42"/>
      <c r="B114" s="12" t="s">
        <v>80</v>
      </c>
      <c r="C114" s="8">
        <v>55</v>
      </c>
      <c r="D114" s="8">
        <v>3</v>
      </c>
      <c r="E114" s="3">
        <v>114</v>
      </c>
      <c r="F114" s="3">
        <v>391</v>
      </c>
      <c r="G114" s="32">
        <v>170</v>
      </c>
      <c r="H114" s="32">
        <v>601</v>
      </c>
      <c r="I114" s="32">
        <v>171</v>
      </c>
      <c r="J114" s="32">
        <v>585</v>
      </c>
      <c r="K114" s="32">
        <v>174</v>
      </c>
      <c r="L114" s="32">
        <v>577</v>
      </c>
      <c r="M114" s="10">
        <v>171</v>
      </c>
      <c r="N114" s="10">
        <v>473</v>
      </c>
      <c r="O114" s="31">
        <v>176</v>
      </c>
      <c r="P114" s="10">
        <v>465</v>
      </c>
      <c r="Q114" s="33">
        <v>174</v>
      </c>
      <c r="R114" s="10">
        <v>466</v>
      </c>
      <c r="S114" s="31">
        <v>177</v>
      </c>
      <c r="T114" s="10">
        <v>479</v>
      </c>
      <c r="U114" s="10">
        <v>176</v>
      </c>
      <c r="V114" s="10">
        <v>472</v>
      </c>
      <c r="W114" s="1">
        <v>169</v>
      </c>
      <c r="X114" s="1">
        <v>477</v>
      </c>
      <c r="Y114" s="14">
        <v>193</v>
      </c>
      <c r="Z114" s="14">
        <v>482</v>
      </c>
    </row>
    <row r="115" spans="1:26" x14ac:dyDescent="0.2">
      <c r="A115" s="42"/>
      <c r="B115" s="12" t="s">
        <v>104</v>
      </c>
      <c r="C115" s="8">
        <v>57</v>
      </c>
      <c r="D115" s="8">
        <v>4</v>
      </c>
      <c r="E115" s="3">
        <v>164</v>
      </c>
      <c r="F115" s="3">
        <v>595</v>
      </c>
      <c r="G115" s="10">
        <v>138</v>
      </c>
      <c r="H115" s="10">
        <v>412</v>
      </c>
      <c r="I115" s="10">
        <v>132</v>
      </c>
      <c r="J115" s="10">
        <v>390</v>
      </c>
      <c r="K115" s="10">
        <v>139</v>
      </c>
      <c r="L115" s="10">
        <v>404</v>
      </c>
      <c r="M115" s="10">
        <v>177</v>
      </c>
      <c r="N115" s="10">
        <v>577</v>
      </c>
      <c r="O115" s="31">
        <v>178</v>
      </c>
      <c r="P115" s="10">
        <v>570</v>
      </c>
      <c r="Q115" s="33">
        <v>179</v>
      </c>
      <c r="R115" s="10">
        <v>563</v>
      </c>
      <c r="S115" s="31">
        <v>175</v>
      </c>
      <c r="T115" s="10">
        <v>546</v>
      </c>
      <c r="U115" s="10">
        <v>180</v>
      </c>
      <c r="V115" s="10">
        <v>557</v>
      </c>
      <c r="W115" s="1">
        <v>176</v>
      </c>
      <c r="X115" s="1">
        <v>523</v>
      </c>
      <c r="Y115" s="14">
        <v>185</v>
      </c>
      <c r="Z115" s="14">
        <v>550</v>
      </c>
    </row>
    <row r="116" spans="1:26" x14ac:dyDescent="0.2">
      <c r="A116" s="42"/>
      <c r="B116" s="12" t="s">
        <v>105</v>
      </c>
      <c r="C116" s="8">
        <v>59</v>
      </c>
      <c r="D116" s="8">
        <v>5</v>
      </c>
      <c r="E116" s="3">
        <v>433</v>
      </c>
      <c r="F116" s="3">
        <v>1389</v>
      </c>
      <c r="G116" s="32">
        <v>442</v>
      </c>
      <c r="H116" s="32">
        <v>1452</v>
      </c>
      <c r="I116" s="32">
        <v>444</v>
      </c>
      <c r="J116" s="32">
        <v>1399</v>
      </c>
      <c r="K116" s="32">
        <v>452</v>
      </c>
      <c r="L116" s="32">
        <v>1369</v>
      </c>
      <c r="M116" s="10">
        <v>490</v>
      </c>
      <c r="N116" s="10">
        <v>1459</v>
      </c>
      <c r="O116" s="31">
        <v>473</v>
      </c>
      <c r="P116" s="10">
        <v>1394</v>
      </c>
      <c r="Q116" s="33">
        <v>515</v>
      </c>
      <c r="R116" s="10">
        <v>1465</v>
      </c>
      <c r="S116" s="31">
        <v>501</v>
      </c>
      <c r="T116" s="10">
        <v>1414</v>
      </c>
      <c r="U116" s="10">
        <v>502</v>
      </c>
      <c r="V116" s="10">
        <v>1561</v>
      </c>
      <c r="W116" s="1">
        <v>496</v>
      </c>
      <c r="X116" s="1">
        <v>1507</v>
      </c>
      <c r="Y116" s="14">
        <v>513</v>
      </c>
      <c r="Z116" s="14">
        <v>1507</v>
      </c>
    </row>
    <row r="117" spans="1:26" x14ac:dyDescent="0.2">
      <c r="A117" s="42"/>
      <c r="B117" s="13" t="s">
        <v>9</v>
      </c>
      <c r="C117" s="10"/>
      <c r="D117" s="8"/>
      <c r="E117" s="22">
        <f>SUM(E112:E116)</f>
        <v>1037</v>
      </c>
      <c r="F117" s="22">
        <f t="shared" ref="F117:Z117" si="72">SUM(F112:F116)</f>
        <v>3445</v>
      </c>
      <c r="G117" s="22">
        <f t="shared" si="72"/>
        <v>1105</v>
      </c>
      <c r="H117" s="22">
        <f t="shared" si="72"/>
        <v>3607</v>
      </c>
      <c r="I117" s="22">
        <f t="shared" si="72"/>
        <v>1116</v>
      </c>
      <c r="J117" s="22">
        <f t="shared" si="72"/>
        <v>3531</v>
      </c>
      <c r="K117" s="22">
        <f t="shared" si="72"/>
        <v>1170</v>
      </c>
      <c r="L117" s="22">
        <f t="shared" si="72"/>
        <v>3525</v>
      </c>
      <c r="M117" s="22">
        <f t="shared" si="72"/>
        <v>1276</v>
      </c>
      <c r="N117" s="22">
        <f t="shared" si="72"/>
        <v>3791</v>
      </c>
      <c r="O117" s="22">
        <f t="shared" si="72"/>
        <v>1265</v>
      </c>
      <c r="P117" s="22">
        <f t="shared" si="72"/>
        <v>3736</v>
      </c>
      <c r="Q117" s="37">
        <f t="shared" si="72"/>
        <v>1289</v>
      </c>
      <c r="R117" s="22">
        <f t="shared" si="72"/>
        <v>3762</v>
      </c>
      <c r="S117" s="22">
        <f t="shared" si="72"/>
        <v>1278</v>
      </c>
      <c r="T117" s="22">
        <f t="shared" si="72"/>
        <v>3696</v>
      </c>
      <c r="U117" s="22">
        <f t="shared" ref="U117" si="73">SUM(U112:U116)</f>
        <v>1287</v>
      </c>
      <c r="V117" s="22">
        <f t="shared" ref="V117:X117" si="74">SUM(V112:V116)</f>
        <v>3862</v>
      </c>
      <c r="W117" s="22">
        <f t="shared" si="74"/>
        <v>1270</v>
      </c>
      <c r="X117" s="22">
        <f t="shared" si="74"/>
        <v>3759</v>
      </c>
      <c r="Y117" s="37">
        <f t="shared" si="72"/>
        <v>1331</v>
      </c>
      <c r="Z117" s="37">
        <f t="shared" si="72"/>
        <v>3804</v>
      </c>
    </row>
    <row r="118" spans="1:26" x14ac:dyDescent="0.2">
      <c r="A118" s="42" t="s">
        <v>106</v>
      </c>
      <c r="B118" s="12" t="s">
        <v>121</v>
      </c>
      <c r="C118" s="8">
        <v>51</v>
      </c>
      <c r="D118" s="8">
        <v>1</v>
      </c>
      <c r="E118" s="3">
        <v>184</v>
      </c>
      <c r="F118" s="3">
        <v>706</v>
      </c>
      <c r="G118" s="10">
        <v>189</v>
      </c>
      <c r="H118" s="10">
        <v>707</v>
      </c>
      <c r="I118" s="10">
        <v>191</v>
      </c>
      <c r="J118" s="10">
        <v>707</v>
      </c>
      <c r="K118" s="30">
        <v>196</v>
      </c>
      <c r="L118" s="30">
        <v>699</v>
      </c>
      <c r="M118" s="10">
        <v>193</v>
      </c>
      <c r="N118" s="10">
        <v>695</v>
      </c>
      <c r="O118" s="31">
        <v>194</v>
      </c>
      <c r="P118" s="10">
        <v>703</v>
      </c>
      <c r="Q118" s="33">
        <v>188</v>
      </c>
      <c r="R118" s="10">
        <v>662</v>
      </c>
      <c r="S118" s="31">
        <v>193</v>
      </c>
      <c r="T118" s="10">
        <v>675</v>
      </c>
      <c r="U118" s="10">
        <v>187</v>
      </c>
      <c r="V118" s="10">
        <v>661</v>
      </c>
      <c r="W118" s="1">
        <v>197</v>
      </c>
      <c r="X118" s="1">
        <v>665</v>
      </c>
      <c r="Y118" s="14">
        <v>203</v>
      </c>
      <c r="Z118" s="14">
        <v>684</v>
      </c>
    </row>
    <row r="119" spans="1:26" x14ac:dyDescent="0.2">
      <c r="A119" s="42"/>
      <c r="B119" s="12" t="s">
        <v>107</v>
      </c>
      <c r="C119" s="8">
        <v>53</v>
      </c>
      <c r="D119" s="8">
        <v>2</v>
      </c>
      <c r="E119" s="3">
        <v>159</v>
      </c>
      <c r="F119" s="3">
        <v>668</v>
      </c>
      <c r="G119" s="10">
        <v>156</v>
      </c>
      <c r="H119" s="10">
        <v>672</v>
      </c>
      <c r="I119" s="10">
        <v>160</v>
      </c>
      <c r="J119" s="10">
        <v>650</v>
      </c>
      <c r="K119" s="30">
        <v>169</v>
      </c>
      <c r="L119" s="30">
        <v>655</v>
      </c>
      <c r="M119" s="10">
        <v>167</v>
      </c>
      <c r="N119" s="10">
        <v>604</v>
      </c>
      <c r="O119" s="31">
        <v>168</v>
      </c>
      <c r="P119" s="10">
        <v>632</v>
      </c>
      <c r="Q119" s="33">
        <v>168</v>
      </c>
      <c r="R119" s="10">
        <v>632</v>
      </c>
      <c r="S119" s="31">
        <v>186</v>
      </c>
      <c r="T119" s="10">
        <v>630</v>
      </c>
      <c r="U119" s="10">
        <v>187</v>
      </c>
      <c r="V119" s="10">
        <v>623</v>
      </c>
      <c r="W119" s="1">
        <v>187</v>
      </c>
      <c r="X119" s="1">
        <v>607</v>
      </c>
      <c r="Y119" s="14">
        <v>185</v>
      </c>
      <c r="Z119" s="14">
        <v>605</v>
      </c>
    </row>
    <row r="120" spans="1:26" ht="12.75" customHeight="1" x14ac:dyDescent="0.2">
      <c r="A120" s="42"/>
      <c r="B120" s="12" t="s">
        <v>108</v>
      </c>
      <c r="C120" s="8">
        <v>55</v>
      </c>
      <c r="D120" s="8">
        <v>3</v>
      </c>
      <c r="E120" s="3">
        <v>188</v>
      </c>
      <c r="F120" s="3">
        <v>718</v>
      </c>
      <c r="G120" s="10">
        <v>191</v>
      </c>
      <c r="H120" s="10">
        <v>718</v>
      </c>
      <c r="I120" s="10">
        <v>191</v>
      </c>
      <c r="J120" s="10">
        <v>669</v>
      </c>
      <c r="K120" s="30">
        <v>196</v>
      </c>
      <c r="L120" s="30">
        <v>674</v>
      </c>
      <c r="M120" s="10">
        <v>200</v>
      </c>
      <c r="N120" s="10">
        <v>662</v>
      </c>
      <c r="O120" s="31">
        <v>199</v>
      </c>
      <c r="P120" s="10">
        <v>671</v>
      </c>
      <c r="Q120" s="33">
        <v>205</v>
      </c>
      <c r="R120" s="10">
        <v>673</v>
      </c>
      <c r="S120" s="31">
        <v>207</v>
      </c>
      <c r="T120" s="10">
        <v>668</v>
      </c>
      <c r="U120" s="10">
        <v>212</v>
      </c>
      <c r="V120" s="10">
        <v>676</v>
      </c>
      <c r="W120" s="1">
        <v>214</v>
      </c>
      <c r="X120" s="1">
        <v>692</v>
      </c>
      <c r="Y120" s="14">
        <v>223</v>
      </c>
      <c r="Z120" s="14">
        <v>732</v>
      </c>
    </row>
    <row r="121" spans="1:26" x14ac:dyDescent="0.2">
      <c r="A121" s="42"/>
      <c r="B121" s="12" t="s">
        <v>109</v>
      </c>
      <c r="C121" s="8">
        <v>57</v>
      </c>
      <c r="D121" s="8">
        <v>4</v>
      </c>
      <c r="E121" s="3">
        <v>237</v>
      </c>
      <c r="F121" s="3">
        <v>966</v>
      </c>
      <c r="G121" s="10">
        <v>251</v>
      </c>
      <c r="H121" s="10">
        <v>1020</v>
      </c>
      <c r="I121" s="10">
        <v>223</v>
      </c>
      <c r="J121" s="10">
        <v>1031</v>
      </c>
      <c r="K121" s="30">
        <v>277</v>
      </c>
      <c r="L121" s="30">
        <v>1048</v>
      </c>
      <c r="M121" s="10">
        <v>284</v>
      </c>
      <c r="N121" s="10">
        <v>1061</v>
      </c>
      <c r="O121" s="31">
        <v>288</v>
      </c>
      <c r="P121" s="10">
        <v>1082</v>
      </c>
      <c r="Q121" s="33">
        <v>302</v>
      </c>
      <c r="R121" s="10">
        <v>1078</v>
      </c>
      <c r="S121" s="31">
        <v>302</v>
      </c>
      <c r="T121" s="10">
        <v>1076</v>
      </c>
      <c r="U121" s="10">
        <v>312</v>
      </c>
      <c r="V121" s="10">
        <v>1095</v>
      </c>
      <c r="W121" s="1">
        <v>317</v>
      </c>
      <c r="X121" s="1">
        <v>1092</v>
      </c>
      <c r="Y121" s="14">
        <v>332</v>
      </c>
      <c r="Z121" s="14">
        <v>1129</v>
      </c>
    </row>
    <row r="122" spans="1:26" x14ac:dyDescent="0.2">
      <c r="A122" s="42"/>
      <c r="B122" s="12" t="s">
        <v>110</v>
      </c>
      <c r="C122" s="8">
        <v>59</v>
      </c>
      <c r="D122" s="8">
        <v>5</v>
      </c>
      <c r="E122" s="3">
        <v>450</v>
      </c>
      <c r="F122" s="3">
        <v>1951</v>
      </c>
      <c r="G122" s="10">
        <v>489</v>
      </c>
      <c r="H122" s="10">
        <v>1893</v>
      </c>
      <c r="I122" s="10">
        <v>400</v>
      </c>
      <c r="J122" s="10">
        <v>1529</v>
      </c>
      <c r="K122" s="30">
        <v>416</v>
      </c>
      <c r="L122" s="30">
        <v>1474</v>
      </c>
      <c r="M122" s="10">
        <v>420</v>
      </c>
      <c r="N122" s="10">
        <v>1448</v>
      </c>
      <c r="O122" s="31">
        <v>421</v>
      </c>
      <c r="P122" s="10">
        <v>1423</v>
      </c>
      <c r="Q122" s="33">
        <v>415</v>
      </c>
      <c r="R122" s="10">
        <v>1375</v>
      </c>
      <c r="S122" s="31">
        <v>419</v>
      </c>
      <c r="T122" s="10">
        <v>1332</v>
      </c>
      <c r="U122" s="10">
        <v>413</v>
      </c>
      <c r="V122" s="10">
        <v>1314</v>
      </c>
      <c r="W122" s="1">
        <v>408</v>
      </c>
      <c r="X122" s="1">
        <v>1233</v>
      </c>
      <c r="Y122" s="14">
        <v>400</v>
      </c>
      <c r="Z122" s="14">
        <v>1243</v>
      </c>
    </row>
    <row r="123" spans="1:26" x14ac:dyDescent="0.2">
      <c r="A123" s="42"/>
      <c r="B123" s="13" t="s">
        <v>9</v>
      </c>
      <c r="C123" s="10"/>
      <c r="D123" s="8"/>
      <c r="E123" s="22">
        <f>SUM(E118:E122)</f>
        <v>1218</v>
      </c>
      <c r="F123" s="22">
        <f t="shared" ref="F123:Z123" si="75">SUM(F118:F122)</f>
        <v>5009</v>
      </c>
      <c r="G123" s="22">
        <f t="shared" si="75"/>
        <v>1276</v>
      </c>
      <c r="H123" s="22">
        <f t="shared" si="75"/>
        <v>5010</v>
      </c>
      <c r="I123" s="22">
        <f t="shared" si="75"/>
        <v>1165</v>
      </c>
      <c r="J123" s="22">
        <f t="shared" si="75"/>
        <v>4586</v>
      </c>
      <c r="K123" s="22">
        <f t="shared" si="75"/>
        <v>1254</v>
      </c>
      <c r="L123" s="22">
        <f t="shared" si="75"/>
        <v>4550</v>
      </c>
      <c r="M123" s="22">
        <f t="shared" si="75"/>
        <v>1264</v>
      </c>
      <c r="N123" s="22">
        <f t="shared" si="75"/>
        <v>4470</v>
      </c>
      <c r="O123" s="22">
        <f t="shared" si="75"/>
        <v>1270</v>
      </c>
      <c r="P123" s="22">
        <f t="shared" si="75"/>
        <v>4511</v>
      </c>
      <c r="Q123" s="37">
        <f t="shared" si="75"/>
        <v>1278</v>
      </c>
      <c r="R123" s="22">
        <f t="shared" si="75"/>
        <v>4420</v>
      </c>
      <c r="S123" s="22">
        <f t="shared" si="75"/>
        <v>1307</v>
      </c>
      <c r="T123" s="22">
        <f t="shared" si="75"/>
        <v>4381</v>
      </c>
      <c r="U123" s="22">
        <f t="shared" ref="U123" si="76">SUM(U118:U122)</f>
        <v>1311</v>
      </c>
      <c r="V123" s="22">
        <f t="shared" ref="V123:X123" si="77">SUM(V118:V122)</f>
        <v>4369</v>
      </c>
      <c r="W123" s="22">
        <f t="shared" si="77"/>
        <v>1323</v>
      </c>
      <c r="X123" s="22">
        <f t="shared" si="77"/>
        <v>4289</v>
      </c>
      <c r="Y123" s="37">
        <f t="shared" si="75"/>
        <v>1343</v>
      </c>
      <c r="Z123" s="37">
        <f t="shared" si="75"/>
        <v>4393</v>
      </c>
    </row>
    <row r="124" spans="1:26" x14ac:dyDescent="0.2">
      <c r="A124" s="42" t="s">
        <v>111</v>
      </c>
      <c r="B124" s="12" t="s">
        <v>112</v>
      </c>
      <c r="C124" s="8">
        <v>51</v>
      </c>
      <c r="D124" s="8">
        <v>1</v>
      </c>
      <c r="E124" s="3">
        <v>1030</v>
      </c>
      <c r="F124" s="3">
        <v>3225</v>
      </c>
      <c r="G124" s="10">
        <v>1090</v>
      </c>
      <c r="H124" s="10">
        <v>3373</v>
      </c>
      <c r="I124" s="10">
        <v>1059</v>
      </c>
      <c r="J124" s="10">
        <v>3498</v>
      </c>
      <c r="K124" s="30">
        <v>1162</v>
      </c>
      <c r="L124" s="30">
        <v>3536</v>
      </c>
      <c r="M124" s="10">
        <v>1175</v>
      </c>
      <c r="N124" s="10">
        <v>3672</v>
      </c>
      <c r="O124" s="31">
        <v>1285</v>
      </c>
      <c r="P124" s="10">
        <v>3657</v>
      </c>
      <c r="Q124" s="33">
        <v>1309</v>
      </c>
      <c r="R124" s="10">
        <v>4141</v>
      </c>
      <c r="S124" s="31">
        <v>1255</v>
      </c>
      <c r="T124" s="10">
        <v>4074</v>
      </c>
      <c r="U124" s="10">
        <v>1258</v>
      </c>
      <c r="V124" s="10">
        <v>4235</v>
      </c>
      <c r="W124" s="1">
        <v>1324</v>
      </c>
      <c r="X124" s="1">
        <v>4256</v>
      </c>
      <c r="Y124" s="14">
        <v>1364</v>
      </c>
      <c r="Z124" s="14">
        <v>4283</v>
      </c>
    </row>
    <row r="125" spans="1:26" x14ac:dyDescent="0.2">
      <c r="A125" s="42"/>
      <c r="B125" s="12" t="s">
        <v>113</v>
      </c>
      <c r="C125" s="8">
        <v>53</v>
      </c>
      <c r="D125" s="8">
        <v>2</v>
      </c>
      <c r="E125" s="3">
        <v>744</v>
      </c>
      <c r="F125" s="3">
        <v>2738</v>
      </c>
      <c r="G125" s="10">
        <v>760</v>
      </c>
      <c r="H125" s="10">
        <v>2786</v>
      </c>
      <c r="I125" s="10">
        <v>771</v>
      </c>
      <c r="J125" s="10">
        <v>2809</v>
      </c>
      <c r="K125" s="30">
        <v>794</v>
      </c>
      <c r="L125" s="30">
        <v>2780</v>
      </c>
      <c r="M125" s="10">
        <v>807</v>
      </c>
      <c r="N125" s="10">
        <v>2881</v>
      </c>
      <c r="O125" s="31">
        <v>810</v>
      </c>
      <c r="P125" s="10">
        <v>2908</v>
      </c>
      <c r="Q125" s="33">
        <v>747</v>
      </c>
      <c r="R125" s="10">
        <v>2643</v>
      </c>
      <c r="S125" s="31">
        <v>773</v>
      </c>
      <c r="T125" s="10">
        <v>2739</v>
      </c>
      <c r="U125" s="10">
        <v>825</v>
      </c>
      <c r="V125" s="10">
        <v>2912</v>
      </c>
      <c r="W125" s="1">
        <v>820</v>
      </c>
      <c r="X125" s="1">
        <v>2934</v>
      </c>
      <c r="Y125" s="14">
        <v>828</v>
      </c>
      <c r="Z125" s="14">
        <v>3049</v>
      </c>
    </row>
    <row r="126" spans="1:26" ht="12.75" customHeight="1" x14ac:dyDescent="0.2">
      <c r="A126" s="42"/>
      <c r="B126" s="12" t="s">
        <v>114</v>
      </c>
      <c r="C126" s="8">
        <v>55</v>
      </c>
      <c r="D126" s="8">
        <v>3</v>
      </c>
      <c r="E126" s="3">
        <v>420</v>
      </c>
      <c r="F126" s="3">
        <v>1687</v>
      </c>
      <c r="G126" s="10">
        <v>420</v>
      </c>
      <c r="H126" s="10">
        <v>1666</v>
      </c>
      <c r="I126" s="10">
        <v>420</v>
      </c>
      <c r="J126" s="10">
        <v>1615</v>
      </c>
      <c r="K126" s="30">
        <v>497</v>
      </c>
      <c r="L126" s="30">
        <v>1569</v>
      </c>
      <c r="M126" s="10">
        <v>471</v>
      </c>
      <c r="N126" s="10">
        <v>1530</v>
      </c>
      <c r="O126" s="31">
        <v>444</v>
      </c>
      <c r="P126" s="10">
        <v>1479</v>
      </c>
      <c r="Q126" s="33">
        <v>476</v>
      </c>
      <c r="R126" s="10">
        <v>1520</v>
      </c>
      <c r="S126" s="31">
        <v>458</v>
      </c>
      <c r="T126" s="10">
        <v>1486</v>
      </c>
      <c r="U126" s="10">
        <v>506</v>
      </c>
      <c r="V126" s="10">
        <v>1563</v>
      </c>
      <c r="W126" s="1">
        <v>542</v>
      </c>
      <c r="X126" s="1">
        <v>1655</v>
      </c>
      <c r="Y126" s="14">
        <v>582</v>
      </c>
      <c r="Z126" s="14">
        <v>1793</v>
      </c>
    </row>
    <row r="127" spans="1:26" x14ac:dyDescent="0.2">
      <c r="A127" s="42"/>
      <c r="B127" s="12" t="s">
        <v>115</v>
      </c>
      <c r="C127" s="8">
        <v>57</v>
      </c>
      <c r="D127" s="8">
        <v>4</v>
      </c>
      <c r="E127" s="3">
        <v>249</v>
      </c>
      <c r="F127" s="3">
        <v>1095</v>
      </c>
      <c r="G127" s="10">
        <v>248</v>
      </c>
      <c r="H127" s="10">
        <v>1102</v>
      </c>
      <c r="I127" s="10">
        <v>248</v>
      </c>
      <c r="J127" s="10">
        <v>1087</v>
      </c>
      <c r="K127" s="30">
        <v>270</v>
      </c>
      <c r="L127" s="30">
        <v>921</v>
      </c>
      <c r="M127" s="10">
        <v>280</v>
      </c>
      <c r="N127" s="10">
        <v>970</v>
      </c>
      <c r="O127" s="31">
        <v>280</v>
      </c>
      <c r="P127" s="10">
        <v>952</v>
      </c>
      <c r="Q127" s="33">
        <v>297</v>
      </c>
      <c r="R127" s="10">
        <v>1003</v>
      </c>
      <c r="S127" s="31">
        <v>316</v>
      </c>
      <c r="T127" s="10">
        <v>1070</v>
      </c>
      <c r="U127" s="10">
        <v>344</v>
      </c>
      <c r="V127" s="10">
        <v>1141</v>
      </c>
      <c r="W127" s="1">
        <v>366</v>
      </c>
      <c r="X127" s="1">
        <v>1195</v>
      </c>
      <c r="Y127" s="14">
        <v>393</v>
      </c>
      <c r="Z127" s="14">
        <v>1267</v>
      </c>
    </row>
    <row r="128" spans="1:26" x14ac:dyDescent="0.2">
      <c r="A128" s="42"/>
      <c r="B128" s="12" t="s">
        <v>116</v>
      </c>
      <c r="C128" s="8">
        <v>59</v>
      </c>
      <c r="D128" s="8">
        <v>5</v>
      </c>
      <c r="E128" s="3">
        <v>851</v>
      </c>
      <c r="F128" s="3">
        <v>3131</v>
      </c>
      <c r="G128" s="10">
        <v>788</v>
      </c>
      <c r="H128" s="10">
        <v>3093</v>
      </c>
      <c r="I128" s="10">
        <v>773</v>
      </c>
      <c r="J128" s="10">
        <v>3187</v>
      </c>
      <c r="K128" s="30">
        <v>807</v>
      </c>
      <c r="L128" s="30">
        <v>3077</v>
      </c>
      <c r="M128" s="10">
        <v>831</v>
      </c>
      <c r="N128" s="10">
        <v>3204</v>
      </c>
      <c r="O128" s="31">
        <v>872</v>
      </c>
      <c r="P128" s="10">
        <v>3276</v>
      </c>
      <c r="Q128" s="33">
        <v>758</v>
      </c>
      <c r="R128" s="10">
        <v>2886</v>
      </c>
      <c r="S128" s="31">
        <v>775</v>
      </c>
      <c r="T128" s="10">
        <v>2994</v>
      </c>
      <c r="U128" s="10">
        <v>925</v>
      </c>
      <c r="V128" s="10">
        <v>3145</v>
      </c>
      <c r="W128" s="1">
        <v>951</v>
      </c>
      <c r="X128" s="1">
        <v>3151</v>
      </c>
      <c r="Y128" s="14">
        <v>947</v>
      </c>
      <c r="Z128" s="14">
        <v>3146</v>
      </c>
    </row>
    <row r="129" spans="1:26" x14ac:dyDescent="0.2">
      <c r="A129" s="42"/>
      <c r="B129" s="12" t="s">
        <v>117</v>
      </c>
      <c r="C129" s="8">
        <v>61</v>
      </c>
      <c r="D129" s="8">
        <v>6</v>
      </c>
      <c r="E129" s="3">
        <v>855</v>
      </c>
      <c r="F129" s="3">
        <v>2788</v>
      </c>
      <c r="G129" s="10">
        <v>895</v>
      </c>
      <c r="H129" s="10">
        <v>2810</v>
      </c>
      <c r="I129" s="10">
        <v>909</v>
      </c>
      <c r="J129" s="10">
        <v>3068</v>
      </c>
      <c r="K129" s="30">
        <v>892</v>
      </c>
      <c r="L129" s="30">
        <v>2888</v>
      </c>
      <c r="M129" s="10">
        <v>947</v>
      </c>
      <c r="N129" s="10">
        <v>3038</v>
      </c>
      <c r="O129" s="31">
        <v>970</v>
      </c>
      <c r="P129" s="10">
        <v>3005</v>
      </c>
      <c r="Q129" s="33">
        <v>957</v>
      </c>
      <c r="R129" s="10">
        <v>3080</v>
      </c>
      <c r="S129" s="31">
        <v>969</v>
      </c>
      <c r="T129" s="10">
        <v>3034</v>
      </c>
      <c r="U129" s="10">
        <v>965</v>
      </c>
      <c r="V129" s="10">
        <v>3098</v>
      </c>
      <c r="W129" s="1">
        <v>962</v>
      </c>
      <c r="X129" s="1">
        <v>3072</v>
      </c>
      <c r="Y129" s="14">
        <v>982</v>
      </c>
      <c r="Z129" s="14">
        <v>3198</v>
      </c>
    </row>
    <row r="130" spans="1:26" x14ac:dyDescent="0.2">
      <c r="A130" s="42"/>
      <c r="B130" s="13" t="s">
        <v>9</v>
      </c>
      <c r="C130" s="8"/>
      <c r="D130" s="8"/>
      <c r="E130" s="22">
        <f>SUM(E124:E129)</f>
        <v>4149</v>
      </c>
      <c r="F130" s="22">
        <f t="shared" ref="F130:Z130" si="78">SUM(F124:F129)</f>
        <v>14664</v>
      </c>
      <c r="G130" s="22">
        <f t="shared" si="78"/>
        <v>4201</v>
      </c>
      <c r="H130" s="22">
        <f t="shared" si="78"/>
        <v>14830</v>
      </c>
      <c r="I130" s="22">
        <f t="shared" si="78"/>
        <v>4180</v>
      </c>
      <c r="J130" s="22">
        <f t="shared" si="78"/>
        <v>15264</v>
      </c>
      <c r="K130" s="22">
        <f t="shared" si="78"/>
        <v>4422</v>
      </c>
      <c r="L130" s="22">
        <f t="shared" si="78"/>
        <v>14771</v>
      </c>
      <c r="M130" s="22">
        <f t="shared" si="78"/>
        <v>4511</v>
      </c>
      <c r="N130" s="22">
        <f t="shared" si="78"/>
        <v>15295</v>
      </c>
      <c r="O130" s="22">
        <f t="shared" si="78"/>
        <v>4661</v>
      </c>
      <c r="P130" s="22">
        <f t="shared" si="78"/>
        <v>15277</v>
      </c>
      <c r="Q130" s="37">
        <f t="shared" si="78"/>
        <v>4544</v>
      </c>
      <c r="R130" s="22">
        <f t="shared" si="78"/>
        <v>15273</v>
      </c>
      <c r="S130" s="22">
        <f t="shared" si="78"/>
        <v>4546</v>
      </c>
      <c r="T130" s="22">
        <f t="shared" si="78"/>
        <v>15397</v>
      </c>
      <c r="U130" s="22">
        <f t="shared" ref="U130" si="79">SUM(U124:U129)</f>
        <v>4823</v>
      </c>
      <c r="V130" s="22">
        <f t="shared" ref="V130:X130" si="80">SUM(V124:V129)</f>
        <v>16094</v>
      </c>
      <c r="W130" s="22">
        <f t="shared" si="80"/>
        <v>4965</v>
      </c>
      <c r="X130" s="22">
        <f t="shared" si="80"/>
        <v>16263</v>
      </c>
      <c r="Y130" s="37">
        <f t="shared" si="78"/>
        <v>5096</v>
      </c>
      <c r="Z130" s="37">
        <f t="shared" si="78"/>
        <v>16736</v>
      </c>
    </row>
    <row r="131" spans="1:26" x14ac:dyDescent="0.2">
      <c r="A131" s="23" t="s">
        <v>118</v>
      </c>
      <c r="B131" s="24"/>
      <c r="C131" s="7"/>
      <c r="D131" s="7">
        <f>COUNTA(D7:D129)</f>
        <v>97</v>
      </c>
      <c r="E131" s="7">
        <f>E11+E14+E17+E22+E26+E29+E33+E37+E40+E46+E50+E54+E59+E65+E69+E74+E79+E83+E87+E92+E95+E101+E105+E111+E117+E123+E130</f>
        <v>23973</v>
      </c>
      <c r="F131" s="7">
        <f t="shared" ref="F131:Z131" si="81">F11+F14+F17+F22+F26+F29+F33+F37+F40+F46+F50+F54+F59+F65+F69+F74+F79+F83+F87+F92+F95+F101+F105+F111+F117+F123+F130</f>
        <v>88460</v>
      </c>
      <c r="G131" s="7">
        <f t="shared" si="81"/>
        <v>24746</v>
      </c>
      <c r="H131" s="7">
        <f t="shared" si="81"/>
        <v>88828</v>
      </c>
      <c r="I131" s="7">
        <f t="shared" si="81"/>
        <v>25094</v>
      </c>
      <c r="J131" s="7">
        <f t="shared" si="81"/>
        <v>88889</v>
      </c>
      <c r="K131" s="7">
        <f t="shared" si="81"/>
        <v>26119</v>
      </c>
      <c r="L131" s="7">
        <f t="shared" si="81"/>
        <v>87210</v>
      </c>
      <c r="M131" s="7">
        <f t="shared" si="81"/>
        <v>26635</v>
      </c>
      <c r="N131" s="7">
        <f t="shared" si="81"/>
        <v>87909</v>
      </c>
      <c r="O131" s="7">
        <f t="shared" si="81"/>
        <v>26901</v>
      </c>
      <c r="P131" s="7">
        <f t="shared" si="81"/>
        <v>88277</v>
      </c>
      <c r="Q131" s="39">
        <f t="shared" si="81"/>
        <v>26779</v>
      </c>
      <c r="R131" s="7">
        <f t="shared" si="81"/>
        <v>87410</v>
      </c>
      <c r="S131" s="7">
        <f t="shared" si="81"/>
        <v>27277</v>
      </c>
      <c r="T131" s="7">
        <f t="shared" si="81"/>
        <v>88399</v>
      </c>
      <c r="U131" s="7">
        <f t="shared" ref="U131" si="82">U11+U14+U17+U22+U26+U29+U33+U37+U40+U46+U50+U54+U59+U65+U69+U74+U79+U83+U87+U92+U95+U101+U105+U111+U117+U123+U130</f>
        <v>28058</v>
      </c>
      <c r="V131" s="7">
        <f t="shared" ref="V131:X131" si="83">V11+V14+V17+V22+V26+V29+V33+V37+V40+V46+V50+V54+V59+V65+V69+V74+V79+V83+V87+V92+V95+V101+V105+V111+V117+V123+V130</f>
        <v>90043</v>
      </c>
      <c r="W131" s="7">
        <f t="shared" si="83"/>
        <v>28622</v>
      </c>
      <c r="X131" s="7">
        <f t="shared" si="83"/>
        <v>90421</v>
      </c>
      <c r="Y131" s="39">
        <f t="shared" si="81"/>
        <v>29170</v>
      </c>
      <c r="Z131" s="39">
        <f t="shared" si="81"/>
        <v>92832</v>
      </c>
    </row>
    <row r="132" spans="1:26" x14ac:dyDescent="0.2">
      <c r="A132" s="41"/>
      <c r="B132" s="11"/>
      <c r="C132" s="5"/>
      <c r="M132" s="34"/>
      <c r="N132" s="34"/>
      <c r="O132" s="5"/>
      <c r="P132" s="5"/>
      <c r="Q132" s="40"/>
      <c r="R132" s="34"/>
      <c r="U132" s="34"/>
      <c r="V132" s="34"/>
      <c r="W132" s="34"/>
      <c r="X132" s="34"/>
      <c r="Y132" s="40"/>
      <c r="Z132" s="40"/>
    </row>
  </sheetData>
  <mergeCells count="22">
    <mergeCell ref="Q5:R5"/>
    <mergeCell ref="S5:T5"/>
    <mergeCell ref="E4:F4"/>
    <mergeCell ref="E5:F5"/>
    <mergeCell ref="G5:H5"/>
    <mergeCell ref="I5:J5"/>
    <mergeCell ref="Y5:Z5"/>
    <mergeCell ref="G4:H4"/>
    <mergeCell ref="I4:J4"/>
    <mergeCell ref="K4:L4"/>
    <mergeCell ref="M4:N4"/>
    <mergeCell ref="O4:P4"/>
    <mergeCell ref="Q4:R4"/>
    <mergeCell ref="S4:T4"/>
    <mergeCell ref="Y4:Z4"/>
    <mergeCell ref="U4:V4"/>
    <mergeCell ref="U5:V5"/>
    <mergeCell ref="K5:L5"/>
    <mergeCell ref="W4:X4"/>
    <mergeCell ref="W5:X5"/>
    <mergeCell ref="M5:N5"/>
    <mergeCell ref="O5:P5"/>
  </mergeCells>
  <printOptions horizontalCentered="1" verticalCentere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2006_2015-97bag</vt:lpstr>
      <vt:lpstr>'2006_2015-97bag'!Print_Titles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BATSUKH</dc:creator>
  <cp:lastModifiedBy>Otgonchuluun</cp:lastModifiedBy>
  <cp:lastPrinted>2016-12-01T05:57:39Z</cp:lastPrinted>
  <dcterms:created xsi:type="dcterms:W3CDTF">2016-05-19T00:48:29Z</dcterms:created>
  <dcterms:modified xsi:type="dcterms:W3CDTF">2017-04-23T10:07:37Z</dcterms:modified>
</cp:coreProperties>
</file>