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M18" i="1" l="1"/>
  <c r="L18" i="1"/>
  <c r="H18" i="1" l="1"/>
  <c r="H14" i="1" s="1"/>
  <c r="J14" i="1"/>
  <c r="I14" i="1"/>
  <c r="G14" i="1"/>
  <c r="F14" i="1"/>
  <c r="E14" i="1"/>
  <c r="D14" i="1"/>
  <c r="C1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<sst xmlns="http://schemas.openxmlformats.org/spreadsheetml/2006/main" count="48" uniqueCount="24">
  <si>
    <t>НИЙГМИЙН ДААТГАЛЫН САНГИЙН ЗАРЦУУЛАЛТ   тэр бум .төг</t>
  </si>
  <si>
    <t xml:space="preserve">тэрбум төгөрөг </t>
  </si>
  <si>
    <t>НД САНГИЙН ЗАРЛАГЫН ДҮН</t>
  </si>
  <si>
    <t>Тэтгэврийн даатгалын сангаас олгосон тэтгэвэр</t>
  </si>
  <si>
    <t>ЭМД-ын сангаас олгосон тэтгэвэр</t>
  </si>
  <si>
    <t>Тэтгэмжийн даатгалын сангаас олгосон тэтгэвэр</t>
  </si>
  <si>
    <t>ҮОМШӨ-ний даатгалын сангаас олгосон тэтгэвэр</t>
  </si>
  <si>
    <t>Ажилгүйдлийн даатгалын сангаас олгосон тэтгэвэр</t>
  </si>
  <si>
    <t>НИЙГМИЙН ХАЛАМЖИЙН САНГИЙН ЗАРЦУУЛАЛТ   сая .төг</t>
  </si>
  <si>
    <t>сая төгрөг</t>
  </si>
  <si>
    <t>ХАЛАМЖИЙН САНГИЙН ЗАРЛАГЫН ДҮН</t>
  </si>
  <si>
    <t>Халамжийн тэтгэвэр</t>
  </si>
  <si>
    <t>Нөхцөлт мөнгөн тэтгэмж</t>
  </si>
  <si>
    <t>Хүүхдийн тэтгэмж</t>
  </si>
  <si>
    <t xml:space="preserve"> -</t>
  </si>
  <si>
    <t>-</t>
  </si>
  <si>
    <t>Улсын төсвөөс олгосон тэтгэмж /хүүхэд, гэр бүл, одон/</t>
  </si>
  <si>
    <t>Ахмад настан,ХБИ-дэд олгосон хөнгөлөлт</t>
  </si>
  <si>
    <t>Амьжиргааг дэмжих хөнгөлөлт, тусламж</t>
  </si>
  <si>
    <t>Жирэмсэн болон хөхүүл хүүхэдтэй эхчүүдэд үзүүлсэн хөнгөлөлт</t>
  </si>
  <si>
    <t>Хүнс тэжээлийн тусламж</t>
  </si>
  <si>
    <t>ОНОТХҮ,банк санхүүгийн байгууллагын хураамж</t>
  </si>
  <si>
    <t>цалинтай ээж</t>
  </si>
  <si>
    <t>өрх толгойлсон эцэг эх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</si>
</sst>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4" borderId="0" xfId="1" applyFont="1" applyFill="1" applyBorder="1" applyAlignment="1">
      <alignment horizontal="left" vertical="center"/>
    </xf>
    <xf numFmtId="164" fontId="1" fillId="4" borderId="6" xfId="1" applyNumberFormat="1" applyFont="1" applyFill="1" applyBorder="1" applyAlignment="1">
      <alignment horizontal="right" vertical="center"/>
    </xf>
    <xf numFmtId="0" fontId="1" fillId="4" borderId="0" xfId="1" applyFont="1" applyFill="1" applyBorder="1" applyAlignment="1">
      <alignment horizontal="right" vertical="center"/>
    </xf>
    <xf numFmtId="0" fontId="1" fillId="4" borderId="6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1" fillId="0" borderId="7" xfId="1" applyFont="1" applyBorder="1" applyAlignment="1">
      <alignment horizontal="right" vertical="center" wrapText="1"/>
    </xf>
    <xf numFmtId="0" fontId="1" fillId="0" borderId="0" xfId="1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right" vertical="center" wrapText="1"/>
    </xf>
    <xf numFmtId="2" fontId="2" fillId="0" borderId="7" xfId="1" applyNumberFormat="1" applyFont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 wrapText="1"/>
    </xf>
    <xf numFmtId="0" fontId="1" fillId="4" borderId="0" xfId="1" applyFont="1" applyFill="1" applyBorder="1" applyAlignment="1">
      <alignment horizontal="left" vertical="center" wrapText="1"/>
    </xf>
    <xf numFmtId="0" fontId="1" fillId="4" borderId="7" xfId="1" applyFont="1" applyFill="1" applyBorder="1" applyAlignment="1">
      <alignment horizontal="right" vertical="center"/>
    </xf>
    <xf numFmtId="164" fontId="1" fillId="4" borderId="0" xfId="1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 wrapText="1"/>
    </xf>
    <xf numFmtId="164" fontId="1" fillId="0" borderId="7" xfId="1" applyNumberFormat="1" applyFont="1" applyBorder="1" applyAlignment="1">
      <alignment horizontal="right" vertical="center" wrapText="1"/>
    </xf>
    <xf numFmtId="0" fontId="2" fillId="0" borderId="7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1" fillId="0" borderId="7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1" fillId="3" borderId="7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Alignment="1">
      <alignment horizontal="right" vertical="center"/>
    </xf>
    <xf numFmtId="0" fontId="6" fillId="0" borderId="0" xfId="0" applyFont="1"/>
    <xf numFmtId="0" fontId="6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horizontal="right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R20" sqref="R20"/>
    </sheetView>
  </sheetViews>
  <sheetFormatPr defaultRowHeight="15" x14ac:dyDescent="0.25"/>
  <cols>
    <col min="1" max="1" width="28.140625" customWidth="1"/>
    <col min="12" max="13" width="9.140625" style="34"/>
  </cols>
  <sheetData>
    <row r="1" spans="1:14" x14ac:dyDescent="0.25">
      <c r="A1" s="44" t="s">
        <v>0</v>
      </c>
      <c r="B1" s="44"/>
      <c r="C1" s="44"/>
      <c r="D1" s="44"/>
      <c r="E1" s="44"/>
      <c r="F1" s="1"/>
      <c r="G1" s="1"/>
    </row>
    <row r="2" spans="1:14" x14ac:dyDescent="0.25">
      <c r="A2" s="45"/>
      <c r="B2" s="2">
        <v>2008</v>
      </c>
      <c r="C2" s="2">
        <v>2009</v>
      </c>
      <c r="D2" s="2">
        <v>2010</v>
      </c>
      <c r="E2" s="2">
        <v>2011</v>
      </c>
      <c r="F2" s="3">
        <v>2012</v>
      </c>
      <c r="G2" s="4">
        <v>2013</v>
      </c>
      <c r="H2" s="4">
        <v>2014</v>
      </c>
      <c r="I2" s="4">
        <v>2015</v>
      </c>
      <c r="J2" s="4">
        <v>2016</v>
      </c>
      <c r="K2" s="5">
        <v>2017</v>
      </c>
      <c r="L2" s="30">
        <v>2018</v>
      </c>
      <c r="M2" s="30">
        <v>2019</v>
      </c>
      <c r="N2" s="30">
        <v>2020</v>
      </c>
    </row>
    <row r="3" spans="1:14" x14ac:dyDescent="0.25">
      <c r="A3" s="46"/>
      <c r="B3" s="47" t="s">
        <v>1</v>
      </c>
      <c r="C3" s="48"/>
      <c r="D3" s="48"/>
      <c r="E3" s="48"/>
      <c r="F3" s="48"/>
      <c r="G3" s="49" t="s">
        <v>1</v>
      </c>
      <c r="H3" s="50"/>
      <c r="I3" s="50"/>
      <c r="J3" s="50"/>
      <c r="K3" s="50"/>
    </row>
    <row r="4" spans="1:14" x14ac:dyDescent="0.25">
      <c r="A4" s="6" t="s">
        <v>2</v>
      </c>
      <c r="B4" s="7">
        <f t="shared" ref="B4:F4" si="0">SUM(B5:B9)</f>
        <v>10.174899999999999</v>
      </c>
      <c r="C4" s="8">
        <f t="shared" si="0"/>
        <v>10.499999999999998</v>
      </c>
      <c r="D4" s="8">
        <f t="shared" si="0"/>
        <v>11.399999999999999</v>
      </c>
      <c r="E4" s="8">
        <f t="shared" si="0"/>
        <v>13.440000000000001</v>
      </c>
      <c r="F4" s="8">
        <f t="shared" si="0"/>
        <v>20.36</v>
      </c>
      <c r="G4" s="9">
        <f>SUM(G5:G9)</f>
        <v>23.200000000000006</v>
      </c>
      <c r="H4" s="8">
        <f>SUM(H5:H9)</f>
        <v>29.5</v>
      </c>
      <c r="I4" s="8">
        <f>SUM(I5:I9)</f>
        <v>34.700000000000003</v>
      </c>
      <c r="J4" s="8">
        <f>SUM(J5:J9)</f>
        <v>37.1</v>
      </c>
      <c r="K4" s="8">
        <v>42.2</v>
      </c>
      <c r="L4" s="35">
        <v>47.6</v>
      </c>
      <c r="M4" s="35">
        <v>54.9</v>
      </c>
      <c r="N4" s="8">
        <v>65.5</v>
      </c>
    </row>
    <row r="5" spans="1:14" ht="64.5" customHeight="1" x14ac:dyDescent="0.25">
      <c r="A5" s="10" t="s">
        <v>3</v>
      </c>
      <c r="B5" s="11">
        <v>8.6684999999999999</v>
      </c>
      <c r="C5" s="12">
        <v>8.6999999999999993</v>
      </c>
      <c r="D5" s="12">
        <v>9.1999999999999993</v>
      </c>
      <c r="E5" s="12">
        <v>10.9</v>
      </c>
      <c r="F5" s="12">
        <v>17.2</v>
      </c>
      <c r="G5" s="13">
        <v>19.600000000000001</v>
      </c>
      <c r="H5" s="14">
        <v>25</v>
      </c>
      <c r="I5" s="14">
        <v>29.9</v>
      </c>
      <c r="J5" s="14">
        <v>30.8</v>
      </c>
      <c r="K5" s="14">
        <v>35.6</v>
      </c>
      <c r="L5" s="32">
        <v>41</v>
      </c>
      <c r="M5" s="31">
        <v>47.2</v>
      </c>
      <c r="N5" s="31">
        <v>56.8</v>
      </c>
    </row>
    <row r="6" spans="1:14" ht="64.5" customHeight="1" x14ac:dyDescent="0.25">
      <c r="A6" s="10" t="s">
        <v>4</v>
      </c>
      <c r="B6" s="11">
        <v>1.0972</v>
      </c>
      <c r="C6" s="12">
        <v>1.1000000000000001</v>
      </c>
      <c r="D6" s="12">
        <v>1.5</v>
      </c>
      <c r="E6" s="12">
        <v>1.8</v>
      </c>
      <c r="F6" s="12">
        <v>2.2000000000000002</v>
      </c>
      <c r="G6" s="13">
        <v>2.1</v>
      </c>
      <c r="H6" s="14">
        <v>2.9</v>
      </c>
      <c r="I6" s="14">
        <v>3</v>
      </c>
      <c r="J6" s="14">
        <v>3.8</v>
      </c>
      <c r="K6" s="14">
        <v>4.3</v>
      </c>
      <c r="L6" s="31">
        <v>4.5</v>
      </c>
      <c r="M6" s="31">
        <v>5.7</v>
      </c>
      <c r="N6" s="31">
        <v>6.6</v>
      </c>
    </row>
    <row r="7" spans="1:14" ht="64.5" customHeight="1" x14ac:dyDescent="0.25">
      <c r="A7" s="10" t="s">
        <v>5</v>
      </c>
      <c r="B7" s="11">
        <v>0.31219999999999998</v>
      </c>
      <c r="C7" s="12">
        <v>0.5</v>
      </c>
      <c r="D7" s="12">
        <v>0.5</v>
      </c>
      <c r="E7" s="12">
        <v>0.6</v>
      </c>
      <c r="F7" s="12">
        <v>0.8</v>
      </c>
      <c r="G7" s="13">
        <v>1.1000000000000001</v>
      </c>
      <c r="H7" s="14">
        <v>1.4</v>
      </c>
      <c r="I7" s="14">
        <v>1.5</v>
      </c>
      <c r="J7" s="15">
        <v>2</v>
      </c>
      <c r="K7" s="14">
        <v>1.8</v>
      </c>
      <c r="L7" s="31">
        <v>1.8</v>
      </c>
      <c r="M7" s="31">
        <v>2.1</v>
      </c>
      <c r="N7" s="31">
        <v>2.7</v>
      </c>
    </row>
    <row r="8" spans="1:14" ht="64.5" customHeight="1" x14ac:dyDescent="0.25">
      <c r="A8" s="10" t="s">
        <v>6</v>
      </c>
      <c r="B8" s="11">
        <v>5.4100000000000002E-2</v>
      </c>
      <c r="C8" s="12">
        <v>0.1</v>
      </c>
      <c r="D8" s="12">
        <v>0.1</v>
      </c>
      <c r="E8" s="12">
        <v>7.0000000000000007E-2</v>
      </c>
      <c r="F8" s="12">
        <v>0.09</v>
      </c>
      <c r="G8" s="13">
        <v>0.1</v>
      </c>
      <c r="H8" s="14">
        <v>0.1</v>
      </c>
      <c r="I8" s="14">
        <v>0.1</v>
      </c>
      <c r="J8" s="14">
        <v>0.1</v>
      </c>
      <c r="K8" s="14">
        <v>0.1</v>
      </c>
      <c r="L8" s="31">
        <v>0.1</v>
      </c>
      <c r="M8" s="31">
        <v>0.1</v>
      </c>
      <c r="N8" s="31">
        <v>0.1</v>
      </c>
    </row>
    <row r="9" spans="1:14" ht="64.5" customHeight="1" x14ac:dyDescent="0.25">
      <c r="A9" s="10" t="s">
        <v>7</v>
      </c>
      <c r="B9" s="16">
        <v>4.2900000000000001E-2</v>
      </c>
      <c r="C9" s="12">
        <v>0.1</v>
      </c>
      <c r="D9" s="12">
        <v>0.1</v>
      </c>
      <c r="E9" s="12">
        <v>7.0000000000000007E-2</v>
      </c>
      <c r="F9" s="12">
        <v>7.0000000000000007E-2</v>
      </c>
      <c r="G9" s="13">
        <v>0.3</v>
      </c>
      <c r="H9" s="14">
        <v>0.1</v>
      </c>
      <c r="I9" s="14">
        <v>0.2</v>
      </c>
      <c r="J9" s="14">
        <v>0.4</v>
      </c>
      <c r="K9" s="14">
        <v>0.5</v>
      </c>
      <c r="L9" s="31">
        <v>0.3</v>
      </c>
      <c r="M9" s="31">
        <v>0.3</v>
      </c>
      <c r="N9" s="31">
        <v>0.7</v>
      </c>
    </row>
    <row r="10" spans="1:14" x14ac:dyDescent="0.25">
      <c r="A10" s="17"/>
      <c r="B10" s="1"/>
      <c r="C10" s="1"/>
      <c r="D10" s="1"/>
      <c r="E10" s="1"/>
      <c r="F10" s="1"/>
      <c r="G10" s="1"/>
    </row>
    <row r="11" spans="1:14" x14ac:dyDescent="0.25">
      <c r="A11" s="44" t="s">
        <v>8</v>
      </c>
      <c r="B11" s="44"/>
      <c r="C11" s="44"/>
      <c r="D11" s="44"/>
      <c r="E11" s="44"/>
      <c r="F11" s="44"/>
      <c r="G11" s="1"/>
    </row>
    <row r="12" spans="1:14" x14ac:dyDescent="0.25">
      <c r="A12" s="38"/>
      <c r="B12" s="52">
        <v>2008</v>
      </c>
      <c r="C12" s="52">
        <v>2009</v>
      </c>
      <c r="D12" s="52">
        <v>2010</v>
      </c>
      <c r="E12" s="52">
        <v>2011</v>
      </c>
      <c r="F12" s="53">
        <v>2012</v>
      </c>
      <c r="G12" s="52">
        <v>2013</v>
      </c>
      <c r="H12" s="52">
        <v>2014</v>
      </c>
      <c r="I12" s="52">
        <v>2015</v>
      </c>
      <c r="J12" s="52">
        <v>2016</v>
      </c>
      <c r="K12" s="53">
        <v>2017</v>
      </c>
      <c r="L12" s="51">
        <v>2018</v>
      </c>
      <c r="M12" s="51">
        <v>2019</v>
      </c>
      <c r="N12" s="51">
        <v>2020</v>
      </c>
    </row>
    <row r="13" spans="1:14" x14ac:dyDescent="0.25">
      <c r="A13" s="39"/>
      <c r="B13" s="40" t="s">
        <v>9</v>
      </c>
      <c r="C13" s="41"/>
      <c r="D13" s="41"/>
      <c r="E13" s="41"/>
      <c r="F13" s="41"/>
      <c r="G13" s="42" t="s">
        <v>9</v>
      </c>
      <c r="H13" s="43"/>
      <c r="I13" s="43"/>
      <c r="J13" s="43"/>
      <c r="K13" s="43"/>
    </row>
    <row r="14" spans="1:14" ht="25.5" x14ac:dyDescent="0.25">
      <c r="A14" s="18" t="s">
        <v>10</v>
      </c>
      <c r="B14" s="7">
        <v>7348.2</v>
      </c>
      <c r="C14" s="8">
        <f>SUM(C15:C19)</f>
        <v>7560.8000000000011</v>
      </c>
      <c r="D14" s="8">
        <f>SUM(D15:D19)</f>
        <v>3286.1</v>
      </c>
      <c r="E14" s="8">
        <f>SUM(E15:E20)</f>
        <v>4284</v>
      </c>
      <c r="F14" s="8">
        <f>SUM(F15:F20)</f>
        <v>5971.7</v>
      </c>
      <c r="G14" s="19">
        <f>SUM(G15:G23)</f>
        <v>8001.2999999999993</v>
      </c>
      <c r="H14" s="8">
        <f t="shared" ref="H14:J14" si="1">SUM(H15:H23)</f>
        <v>8176.6</v>
      </c>
      <c r="I14" s="20">
        <f t="shared" si="1"/>
        <v>8734</v>
      </c>
      <c r="J14" s="8">
        <f t="shared" si="1"/>
        <v>9293.9</v>
      </c>
      <c r="K14" s="8">
        <v>9970.2999999999993</v>
      </c>
      <c r="L14" s="36">
        <v>14549.8</v>
      </c>
      <c r="M14" s="36">
        <v>14518.9</v>
      </c>
      <c r="N14">
        <v>14067</v>
      </c>
    </row>
    <row r="15" spans="1:14" ht="54.75" customHeight="1" x14ac:dyDescent="0.25">
      <c r="A15" s="10" t="s">
        <v>11</v>
      </c>
      <c r="B15" s="11">
        <v>835.4</v>
      </c>
      <c r="C15" s="12">
        <v>843.8</v>
      </c>
      <c r="D15" s="12">
        <v>925.7</v>
      </c>
      <c r="E15" s="12">
        <v>1178</v>
      </c>
      <c r="F15" s="12">
        <v>2163.5</v>
      </c>
      <c r="G15" s="13">
        <v>2872.4</v>
      </c>
      <c r="H15" s="14">
        <v>2651.1</v>
      </c>
      <c r="I15" s="14">
        <v>2639.6</v>
      </c>
      <c r="J15" s="14">
        <v>2747</v>
      </c>
      <c r="K15" s="21">
        <v>2731.7</v>
      </c>
      <c r="L15" s="31">
        <v>3100.6</v>
      </c>
      <c r="M15" s="31">
        <v>3494.8</v>
      </c>
      <c r="N15" s="31">
        <v>5072.1000000000004</v>
      </c>
    </row>
    <row r="16" spans="1:14" ht="54.75" customHeight="1" x14ac:dyDescent="0.25">
      <c r="A16" s="10" t="s">
        <v>12</v>
      </c>
      <c r="B16" s="11">
        <v>187.4</v>
      </c>
      <c r="C16" s="12">
        <v>292.8</v>
      </c>
      <c r="D16" s="12">
        <v>966.5</v>
      </c>
      <c r="E16" s="22">
        <v>525</v>
      </c>
      <c r="F16" s="12">
        <v>784.1</v>
      </c>
      <c r="G16" s="23">
        <v>852</v>
      </c>
      <c r="H16" s="14">
        <v>1252.5999999999999</v>
      </c>
      <c r="I16" s="14">
        <v>1181</v>
      </c>
      <c r="J16" s="14">
        <v>1266.5</v>
      </c>
      <c r="K16" s="21">
        <v>1368.6</v>
      </c>
      <c r="L16" s="31">
        <v>1507.6</v>
      </c>
      <c r="M16" s="31">
        <v>1779.6</v>
      </c>
      <c r="N16" s="31">
        <v>2072.4</v>
      </c>
    </row>
    <row r="17" spans="1:14" ht="54.75" customHeight="1" x14ac:dyDescent="0.25">
      <c r="A17" s="10" t="s">
        <v>13</v>
      </c>
      <c r="B17" s="11">
        <v>2736.6</v>
      </c>
      <c r="C17" s="22">
        <v>3141</v>
      </c>
      <c r="D17" s="12" t="s">
        <v>14</v>
      </c>
      <c r="E17" s="12" t="s">
        <v>14</v>
      </c>
      <c r="F17" s="12" t="s">
        <v>14</v>
      </c>
      <c r="G17" s="13" t="s">
        <v>14</v>
      </c>
      <c r="H17" s="14" t="s">
        <v>14</v>
      </c>
      <c r="I17" s="14" t="s">
        <v>14</v>
      </c>
      <c r="J17" s="14" t="s">
        <v>14</v>
      </c>
      <c r="K17" s="21" t="s">
        <v>15</v>
      </c>
    </row>
    <row r="18" spans="1:14" ht="54.75" customHeight="1" x14ac:dyDescent="0.25">
      <c r="A18" s="10" t="s">
        <v>16</v>
      </c>
      <c r="B18" s="11">
        <v>3075.9</v>
      </c>
      <c r="C18" s="12">
        <v>2890.6</v>
      </c>
      <c r="D18" s="12">
        <v>976.8</v>
      </c>
      <c r="E18" s="12">
        <v>1996.3</v>
      </c>
      <c r="F18" s="12">
        <v>2224.8000000000002</v>
      </c>
      <c r="G18" s="13">
        <v>1249.4000000000001</v>
      </c>
      <c r="H18" s="14">
        <f>1179.2+57.3</f>
        <v>1236.5</v>
      </c>
      <c r="I18" s="14">
        <v>1234.9000000000001</v>
      </c>
      <c r="J18" s="14">
        <v>1235.7</v>
      </c>
      <c r="K18" s="21">
        <v>1682.4</v>
      </c>
      <c r="L18" s="37">
        <f>1190.9+446.8+50.8</f>
        <v>1688.5</v>
      </c>
      <c r="M18" s="37">
        <f>1199.4+469.7+49.4</f>
        <v>1718.5000000000002</v>
      </c>
      <c r="N18" s="54">
        <f>1165.7+480.2+51.7</f>
        <v>1697.6000000000001</v>
      </c>
    </row>
    <row r="19" spans="1:14" ht="54.75" customHeight="1" x14ac:dyDescent="0.25">
      <c r="A19" s="10" t="s">
        <v>17</v>
      </c>
      <c r="B19" s="11">
        <v>392.6</v>
      </c>
      <c r="C19" s="12">
        <v>392.6</v>
      </c>
      <c r="D19" s="12">
        <v>417.1</v>
      </c>
      <c r="E19" s="12">
        <v>446</v>
      </c>
      <c r="F19" s="12">
        <v>629.79999999999995</v>
      </c>
      <c r="G19" s="13">
        <v>895.2</v>
      </c>
      <c r="H19" s="14">
        <v>1107</v>
      </c>
      <c r="I19" s="14">
        <v>1173.9000000000001</v>
      </c>
      <c r="J19" s="14">
        <v>1180</v>
      </c>
      <c r="K19" s="21">
        <v>1203.4000000000001</v>
      </c>
      <c r="L19" s="31">
        <v>1376.2</v>
      </c>
      <c r="M19" s="31">
        <v>1570.9</v>
      </c>
      <c r="N19" s="31">
        <v>1359.4</v>
      </c>
    </row>
    <row r="20" spans="1:14" ht="54.75" customHeight="1" x14ac:dyDescent="0.25">
      <c r="A20" s="10" t="s">
        <v>18</v>
      </c>
      <c r="B20" s="24" t="s">
        <v>14</v>
      </c>
      <c r="C20" s="25">
        <v>140.80000000000001</v>
      </c>
      <c r="D20" s="25">
        <v>834.9</v>
      </c>
      <c r="E20" s="25">
        <v>138.69999999999999</v>
      </c>
      <c r="F20" s="25">
        <v>169.5</v>
      </c>
      <c r="G20" s="26">
        <v>624.4</v>
      </c>
      <c r="H20" s="27">
        <v>554.79999999999995</v>
      </c>
      <c r="I20" s="27">
        <v>926.5</v>
      </c>
      <c r="J20" s="27">
        <v>948.5</v>
      </c>
      <c r="K20" s="33">
        <v>1010</v>
      </c>
      <c r="L20" s="31">
        <v>1188.0999999999999</v>
      </c>
      <c r="M20" s="31">
        <v>1021.7</v>
      </c>
      <c r="N20" s="31">
        <v>1263.0999999999999</v>
      </c>
    </row>
    <row r="21" spans="1:14" ht="54.75" customHeight="1" x14ac:dyDescent="0.25">
      <c r="A21" s="10" t="s">
        <v>19</v>
      </c>
      <c r="B21" s="24" t="s">
        <v>14</v>
      </c>
      <c r="C21" s="25" t="s">
        <v>14</v>
      </c>
      <c r="D21" s="25" t="s">
        <v>14</v>
      </c>
      <c r="E21" s="25" t="s">
        <v>14</v>
      </c>
      <c r="F21" s="25" t="s">
        <v>14</v>
      </c>
      <c r="G21" s="26">
        <v>1020.7</v>
      </c>
      <c r="H21" s="27">
        <v>1050.0999999999999</v>
      </c>
      <c r="I21" s="28">
        <v>1015</v>
      </c>
      <c r="J21" s="27">
        <v>1020.1</v>
      </c>
      <c r="K21" s="21">
        <v>1016.7</v>
      </c>
      <c r="L21" s="31">
        <v>393.2</v>
      </c>
      <c r="M21" s="31">
        <v>393.7</v>
      </c>
      <c r="N21" s="31">
        <v>31.9</v>
      </c>
    </row>
    <row r="22" spans="1:14" x14ac:dyDescent="0.25">
      <c r="A22" s="29" t="s">
        <v>20</v>
      </c>
      <c r="B22" s="24" t="s">
        <v>14</v>
      </c>
      <c r="C22" s="25" t="s">
        <v>14</v>
      </c>
      <c r="D22" s="25" t="s">
        <v>14</v>
      </c>
      <c r="E22" s="25" t="s">
        <v>14</v>
      </c>
      <c r="F22" s="25" t="s">
        <v>14</v>
      </c>
      <c r="G22" s="26">
        <v>403.7</v>
      </c>
      <c r="H22" s="27">
        <v>189.1</v>
      </c>
      <c r="I22" s="27">
        <v>517.4</v>
      </c>
      <c r="J22" s="27">
        <v>820.5</v>
      </c>
      <c r="K22" s="21">
        <v>868.4</v>
      </c>
      <c r="L22" s="31">
        <v>1247.5</v>
      </c>
      <c r="M22" s="31">
        <v>1364.1</v>
      </c>
      <c r="N22" s="31">
        <v>2042.6</v>
      </c>
    </row>
    <row r="23" spans="1:14" ht="48.75" customHeight="1" x14ac:dyDescent="0.25">
      <c r="A23" s="10" t="s">
        <v>21</v>
      </c>
      <c r="B23" s="24" t="s">
        <v>14</v>
      </c>
      <c r="C23" s="25" t="s">
        <v>14</v>
      </c>
      <c r="D23" s="25" t="s">
        <v>14</v>
      </c>
      <c r="E23" s="25" t="s">
        <v>14</v>
      </c>
      <c r="F23" s="25" t="s">
        <v>14</v>
      </c>
      <c r="G23" s="26">
        <v>83.5</v>
      </c>
      <c r="H23" s="27">
        <v>135.4</v>
      </c>
      <c r="I23" s="27">
        <v>45.7</v>
      </c>
      <c r="J23" s="27">
        <v>75.599999999999994</v>
      </c>
      <c r="K23" s="27">
        <v>89.1</v>
      </c>
      <c r="L23" s="32">
        <v>1422</v>
      </c>
      <c r="M23" s="31">
        <v>173.8</v>
      </c>
      <c r="N23" s="31">
        <v>111.1</v>
      </c>
    </row>
    <row r="24" spans="1:14" x14ac:dyDescent="0.25">
      <c r="A24" s="55" t="s">
        <v>22</v>
      </c>
      <c r="M24" s="34">
        <v>2735.3</v>
      </c>
      <c r="N24" s="31">
        <v>201.5</v>
      </c>
    </row>
    <row r="25" spans="1:14" x14ac:dyDescent="0.25">
      <c r="A25" s="55" t="s">
        <v>23</v>
      </c>
      <c r="M25" s="34">
        <v>266.39999999999998</v>
      </c>
      <c r="N25" s="31">
        <v>215.3</v>
      </c>
    </row>
  </sheetData>
  <mergeCells count="8">
    <mergeCell ref="A12:A13"/>
    <mergeCell ref="B13:F13"/>
    <mergeCell ref="G13:K13"/>
    <mergeCell ref="A1:E1"/>
    <mergeCell ref="A2:A3"/>
    <mergeCell ref="B3:F3"/>
    <mergeCell ref="G3:K3"/>
    <mergeCell ref="A11:F1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sarantuya_r</dc:creator>
  <cp:lastModifiedBy>Sarantuya_R</cp:lastModifiedBy>
  <dcterms:created xsi:type="dcterms:W3CDTF">2019-01-22T09:08:43Z</dcterms:created>
  <dcterms:modified xsi:type="dcterms:W3CDTF">2021-03-30T10:11:27Z</dcterms:modified>
</cp:coreProperties>
</file>