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ntuya_r\Documents\"/>
    </mc:Choice>
  </mc:AlternateContent>
  <bookViews>
    <workbookView xWindow="0" yWindow="0" windowWidth="28800" windowHeight="13335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Sheet2!$3:$5</definedName>
  </definedNames>
  <calcPr calcId="152511"/>
</workbook>
</file>

<file path=xl/calcChain.xml><?xml version="1.0" encoding="utf-8"?>
<calcChain xmlns="http://schemas.openxmlformats.org/spreadsheetml/2006/main">
  <c r="E94" i="2" l="1"/>
  <c r="F94" i="2"/>
  <c r="E117" i="2"/>
  <c r="F117" i="2"/>
  <c r="E99" i="2"/>
  <c r="F99" i="2"/>
  <c r="E104" i="2"/>
  <c r="F104" i="2"/>
  <c r="E89" i="2"/>
  <c r="F89" i="2"/>
  <c r="E78" i="2"/>
  <c r="F78" i="2"/>
  <c r="F74" i="2"/>
  <c r="E74" i="2"/>
  <c r="E67" i="2"/>
  <c r="F67" i="2"/>
  <c r="E61" i="2"/>
  <c r="F61" i="2"/>
  <c r="E55" i="2"/>
  <c r="F55" i="2"/>
  <c r="F49" i="2"/>
  <c r="E49" i="2"/>
  <c r="E44" i="2"/>
  <c r="F44" i="2"/>
  <c r="E39" i="2"/>
  <c r="F39" i="2"/>
  <c r="E34" i="2"/>
  <c r="F34" i="2"/>
  <c r="E29" i="2"/>
  <c r="F29" i="2"/>
  <c r="E23" i="2"/>
  <c r="F23" i="2"/>
  <c r="D117" i="2"/>
  <c r="D104" i="2"/>
  <c r="D99" i="2"/>
  <c r="D94" i="2"/>
  <c r="D89" i="2"/>
  <c r="D78" i="2"/>
  <c r="D74" i="2"/>
  <c r="D67" i="2"/>
  <c r="D61" i="2"/>
  <c r="D55" i="2"/>
  <c r="D49" i="2"/>
  <c r="D44" i="2"/>
  <c r="D39" i="2"/>
  <c r="D34" i="2"/>
  <c r="D29" i="2"/>
  <c r="D23" i="2"/>
  <c r="E18" i="2"/>
  <c r="F18" i="2"/>
  <c r="D18" i="2"/>
  <c r="D14" i="2"/>
  <c r="E14" i="2"/>
  <c r="F14" i="2"/>
  <c r="D10" i="2"/>
  <c r="E10" i="2"/>
  <c r="F10" i="2"/>
  <c r="D118" i="2" l="1"/>
  <c r="E118" i="2"/>
  <c r="F118" i="2"/>
  <c r="F5" i="1" l="1"/>
  <c r="D116" i="1"/>
  <c r="E116" i="1"/>
  <c r="F115" i="1"/>
  <c r="F6" i="1"/>
  <c r="F7" i="1"/>
  <c r="F8" i="1"/>
  <c r="F10" i="1"/>
  <c r="F11" i="1"/>
  <c r="F12" i="1"/>
  <c r="F14" i="1"/>
  <c r="F15" i="1"/>
  <c r="F16" i="1"/>
  <c r="F18" i="1"/>
  <c r="F19" i="1"/>
  <c r="F20" i="1"/>
  <c r="F21" i="1"/>
  <c r="F23" i="1"/>
  <c r="F24" i="1"/>
  <c r="F25" i="1"/>
  <c r="F26" i="1"/>
  <c r="F27" i="1"/>
  <c r="F29" i="1"/>
  <c r="F30" i="1"/>
  <c r="F31" i="1"/>
  <c r="F32" i="1"/>
  <c r="F34" i="1"/>
  <c r="F35" i="1"/>
  <c r="F36" i="1"/>
  <c r="F37" i="1"/>
  <c r="F39" i="1"/>
  <c r="F40" i="1"/>
  <c r="F41" i="1"/>
  <c r="F42" i="1"/>
  <c r="F44" i="1"/>
  <c r="F45" i="1"/>
  <c r="F46" i="1"/>
  <c r="F47" i="1"/>
  <c r="F49" i="1"/>
  <c r="F50" i="1"/>
  <c r="F51" i="1"/>
  <c r="F52" i="1"/>
  <c r="F53" i="1"/>
  <c r="F55" i="1"/>
  <c r="F56" i="1"/>
  <c r="F57" i="1"/>
  <c r="F58" i="1"/>
  <c r="F59" i="1"/>
  <c r="F61" i="1"/>
  <c r="F62" i="1"/>
  <c r="F63" i="1"/>
  <c r="F64" i="1"/>
  <c r="F65" i="1"/>
  <c r="F67" i="1"/>
  <c r="F68" i="1"/>
  <c r="F69" i="1"/>
  <c r="F70" i="1"/>
  <c r="F71" i="1"/>
  <c r="F72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9" i="1"/>
  <c r="F90" i="1"/>
  <c r="F91" i="1"/>
  <c r="F92" i="1"/>
  <c r="F94" i="1"/>
  <c r="F95" i="1"/>
  <c r="F96" i="1"/>
  <c r="F97" i="1"/>
  <c r="F99" i="1"/>
  <c r="F100" i="1"/>
  <c r="F101" i="1"/>
  <c r="F102" i="1"/>
  <c r="F104" i="1"/>
  <c r="F105" i="1"/>
  <c r="F106" i="1"/>
  <c r="F107" i="1"/>
  <c r="F108" i="1"/>
  <c r="F109" i="1"/>
  <c r="F110" i="1"/>
  <c r="F111" i="1"/>
  <c r="F112" i="1"/>
  <c r="F113" i="1"/>
  <c r="F114" i="1"/>
  <c r="E103" i="1"/>
  <c r="D103" i="1"/>
  <c r="E98" i="1"/>
  <c r="D98" i="1"/>
  <c r="F98" i="1" s="1"/>
  <c r="E93" i="1"/>
  <c r="D93" i="1"/>
  <c r="F93" i="1" s="1"/>
  <c r="E88" i="1"/>
  <c r="D88" i="1"/>
  <c r="E77" i="1"/>
  <c r="D77" i="1"/>
  <c r="F77" i="1" s="1"/>
  <c r="E73" i="1"/>
  <c r="D73" i="1"/>
  <c r="F73" i="1" s="1"/>
  <c r="E66" i="1"/>
  <c r="D66" i="1"/>
  <c r="F66" i="1" s="1"/>
  <c r="E60" i="1"/>
  <c r="D60" i="1"/>
  <c r="E54" i="1"/>
  <c r="D54" i="1"/>
  <c r="F54" i="1" s="1"/>
  <c r="E48" i="1"/>
  <c r="D48" i="1"/>
  <c r="E43" i="1"/>
  <c r="D43" i="1"/>
  <c r="F43" i="1" s="1"/>
  <c r="E38" i="1"/>
  <c r="D38" i="1"/>
  <c r="E33" i="1"/>
  <c r="D33" i="1"/>
  <c r="F33" i="1" s="1"/>
  <c r="E28" i="1"/>
  <c r="D28" i="1"/>
  <c r="E22" i="1"/>
  <c r="D22" i="1"/>
  <c r="F22" i="1" s="1"/>
  <c r="E17" i="1"/>
  <c r="D17" i="1"/>
  <c r="E13" i="1"/>
  <c r="D13" i="1"/>
  <c r="F13" i="1" s="1"/>
  <c r="E9" i="1"/>
  <c r="D9" i="1"/>
  <c r="F103" i="1" l="1"/>
  <c r="F9" i="1"/>
  <c r="F17" i="1"/>
  <c r="F28" i="1"/>
  <c r="F38" i="1"/>
  <c r="F48" i="1"/>
  <c r="F60" i="1"/>
  <c r="F88" i="1"/>
  <c r="F116" i="1"/>
  <c r="E117" i="1"/>
  <c r="D117" i="1"/>
  <c r="F117" i="1" l="1"/>
</calcChain>
</file>

<file path=xl/sharedStrings.xml><?xml version="1.0" encoding="utf-8"?>
<sst xmlns="http://schemas.openxmlformats.org/spreadsheetml/2006/main" count="256" uniqueCount="184">
  <si>
    <t xml:space="preserve">ХАӨМС </t>
  </si>
  <si>
    <t>Сумдын нэр</t>
  </si>
  <si>
    <t>код</t>
  </si>
  <si>
    <t>Багийн нэр</t>
  </si>
  <si>
    <t>Баруунтуруун</t>
  </si>
  <si>
    <t>Туруун</t>
  </si>
  <si>
    <t>Шанд</t>
  </si>
  <si>
    <t>Баян-Айраг</t>
  </si>
  <si>
    <t>Зүүнтуруун</t>
  </si>
  <si>
    <t>Сумын дүн</t>
  </si>
  <si>
    <t>Бөхмөрөн</t>
  </si>
  <si>
    <t>Гурван жигэртэй</t>
  </si>
  <si>
    <t>Хар алтат</t>
  </si>
  <si>
    <t>Байшинт</t>
  </si>
  <si>
    <t xml:space="preserve">Давст  </t>
  </si>
  <si>
    <t>Торхилог</t>
  </si>
  <si>
    <t>Зүүнхөвөө</t>
  </si>
  <si>
    <t>Хандгайт</t>
  </si>
  <si>
    <t>Завхан</t>
  </si>
  <si>
    <t>Айраг нуур</t>
  </si>
  <si>
    <t>Хармагm</t>
  </si>
  <si>
    <t>Хяргас нуур</t>
  </si>
  <si>
    <t>Шар булаг</t>
  </si>
  <si>
    <t>Зүүнговь</t>
  </si>
  <si>
    <t>Баяннуур</t>
  </si>
  <si>
    <t>Өгөөмөр</t>
  </si>
  <si>
    <t>Суврага</t>
  </si>
  <si>
    <t>Тохой</t>
  </si>
  <si>
    <t>Зэлийн говь</t>
  </si>
  <si>
    <t>Зүүнхангай</t>
  </si>
  <si>
    <t xml:space="preserve">Даланбулаг </t>
  </si>
  <si>
    <t>Баянгол</t>
  </si>
  <si>
    <t>Жаргалант</t>
  </si>
  <si>
    <t>Хайрхан</t>
  </si>
  <si>
    <t>Малчин</t>
  </si>
  <si>
    <t>Баянмандал</t>
  </si>
  <si>
    <t>Цалгар</t>
  </si>
  <si>
    <t>Баянхайрхан</t>
  </si>
  <si>
    <t>Баян-Эрдэнэ</t>
  </si>
  <si>
    <t>Наранбулаг</t>
  </si>
  <si>
    <t>Гүнбүрд</t>
  </si>
  <si>
    <t>Алдар</t>
  </si>
  <si>
    <t>Хужирт</t>
  </si>
  <si>
    <t>Улаан-Үзүүр</t>
  </si>
  <si>
    <t>Өлгий</t>
  </si>
  <si>
    <t>Чаргат</t>
  </si>
  <si>
    <t>Өлгийнуур</t>
  </si>
  <si>
    <t>Хулстнуур</t>
  </si>
  <si>
    <t>Хөдөлмөр</t>
  </si>
  <si>
    <t>Өмнөговь</t>
  </si>
  <si>
    <t>Холбоо</t>
  </si>
  <si>
    <t>Улиаст</t>
  </si>
  <si>
    <t>Орлого</t>
  </si>
  <si>
    <t>Намир</t>
  </si>
  <si>
    <t>Өндөрхангай</t>
  </si>
  <si>
    <t>Цалуу</t>
  </si>
  <si>
    <t>Батсайхан</t>
  </si>
  <si>
    <t>Цагааннуур</t>
  </si>
  <si>
    <t>Цэцэрлэг</t>
  </si>
  <si>
    <t>Сагил</t>
  </si>
  <si>
    <t>Баянзүрх</t>
  </si>
  <si>
    <t>Боршоо</t>
  </si>
  <si>
    <t>Өндөрмод</t>
  </si>
  <si>
    <t>Үүрэгнуур</t>
  </si>
  <si>
    <t>Хармод</t>
  </si>
  <si>
    <t>Тариалан</t>
  </si>
  <si>
    <t>Бургастай</t>
  </si>
  <si>
    <t>Тарвагатай</t>
  </si>
  <si>
    <t xml:space="preserve">Мянган </t>
  </si>
  <si>
    <t>Толь</t>
  </si>
  <si>
    <t>Хөхөө</t>
  </si>
  <si>
    <t>Хархираа</t>
  </si>
  <si>
    <t>Түргэн</t>
  </si>
  <si>
    <t>Аршаант</t>
  </si>
  <si>
    <t>Эрдэнэхайрхан</t>
  </si>
  <si>
    <t>Тэс</t>
  </si>
  <si>
    <t>Ховд</t>
  </si>
  <si>
    <t>Шивэр</t>
  </si>
  <si>
    <t>Ачит</t>
  </si>
  <si>
    <t>Халиунбулаг</t>
  </si>
  <si>
    <t>Хяргас</t>
  </si>
  <si>
    <t>Хангай</t>
  </si>
  <si>
    <t>Бугат</t>
  </si>
  <si>
    <t>Дэлгэр</t>
  </si>
  <si>
    <t>Цагаанхайрхан</t>
  </si>
  <si>
    <t xml:space="preserve">Хулж </t>
  </si>
  <si>
    <t xml:space="preserve">Хунт </t>
  </si>
  <si>
    <t xml:space="preserve">Даланхуруу </t>
  </si>
  <si>
    <t>Ар булаг</t>
  </si>
  <si>
    <t>Улаангом</t>
  </si>
  <si>
    <t>Аймгийн дүн</t>
  </si>
  <si>
    <t xml:space="preserve">Суурин хүний тоо </t>
  </si>
  <si>
    <t>2015.01.15</t>
  </si>
  <si>
    <t xml:space="preserve">тэмдэглэгээтэй /хаягандаа амьдардаггүй хүний тоо/ </t>
  </si>
  <si>
    <t>Д/д</t>
  </si>
  <si>
    <t>1-р баг, Шанд</t>
  </si>
  <si>
    <t>2-р баг, Зүүн туруун</t>
  </si>
  <si>
    <t xml:space="preserve">3-р баг, Туруун </t>
  </si>
  <si>
    <t xml:space="preserve">4-р баг, Баян-Айраг </t>
  </si>
  <si>
    <t>1-р баг, Гурван жигэртэй</t>
  </si>
  <si>
    <t>2-р баг, Хар алтад</t>
  </si>
  <si>
    <t>3-р баг, Байшинт</t>
  </si>
  <si>
    <t>1-р баг, Торхилог</t>
  </si>
  <si>
    <t>2-р баг, Зүүнхөвөө</t>
  </si>
  <si>
    <t>3-р баг, Хандгайт</t>
  </si>
  <si>
    <t>3-р баг, Хяргас нуур</t>
  </si>
  <si>
    <t>1-р баг, Айраг нуур</t>
  </si>
  <si>
    <t>2-р баг, Хармагт</t>
  </si>
  <si>
    <t>4-р баг, Шар булаг</t>
  </si>
  <si>
    <t>1-р баг, Баяннуур</t>
  </si>
  <si>
    <t>2-р баг, Өгөөмөр</t>
  </si>
  <si>
    <t>3-р баг, Суврага</t>
  </si>
  <si>
    <t>4-р баг, Тохой</t>
  </si>
  <si>
    <t>5-р баг, Зэлийн говь</t>
  </si>
  <si>
    <t xml:space="preserve">1-р баг, Даланбулаг </t>
  </si>
  <si>
    <t>2-р баг, Баянгол</t>
  </si>
  <si>
    <t>3-р баг, Жаргалант</t>
  </si>
  <si>
    <t>4-р баг, Хайрхан</t>
  </si>
  <si>
    <t>1-р баг, Баянмандал</t>
  </si>
  <si>
    <t>1-р баг, Баянхайрхан</t>
  </si>
  <si>
    <t>2-р баг, Цалгар</t>
  </si>
  <si>
    <t>3-р баг, Баянхайрхан</t>
  </si>
  <si>
    <t>4-р баг, Баян-Эрдэнэ</t>
  </si>
  <si>
    <t>1-р баг, Гүнбүрд</t>
  </si>
  <si>
    <t>2-р баг, Алдар</t>
  </si>
  <si>
    <t>3-р баг, Хужирт</t>
  </si>
  <si>
    <t>4-р баг, Улаан-Үзүүр</t>
  </si>
  <si>
    <t>1-р баг, Чаргат</t>
  </si>
  <si>
    <t>2-р баг, Өлгийнуур</t>
  </si>
  <si>
    <t>3-р баг, Хулстнуур</t>
  </si>
  <si>
    <t>4-р баг, Хөдөлмөр</t>
  </si>
  <si>
    <t>1-р баг, Холбоо</t>
  </si>
  <si>
    <t>2-р баг, Улиаст</t>
  </si>
  <si>
    <t>3-р баг, Орлого</t>
  </si>
  <si>
    <t>4-р баг, Баянгол</t>
  </si>
  <si>
    <t>5-р баг, Намир</t>
  </si>
  <si>
    <t>1-р баг, Цалуу</t>
  </si>
  <si>
    <t>2-р баг, Батсайхан</t>
  </si>
  <si>
    <t>3-р баг, Цагааннуур</t>
  </si>
  <si>
    <t>4-р баг, Жаргалант</t>
  </si>
  <si>
    <t>5-р баг, Цэцэрлэг</t>
  </si>
  <si>
    <t>1-р баг, Баянзүрх</t>
  </si>
  <si>
    <t>1-р баг, Боршоо</t>
  </si>
  <si>
    <t>1-р баг, Өндөрмод</t>
  </si>
  <si>
    <t>1-р баг, Үүрэгнуур</t>
  </si>
  <si>
    <t>1-р баг, Хармод</t>
  </si>
  <si>
    <t>1-р баг,  Бургастай</t>
  </si>
  <si>
    <t>2-р баг, Тарвагатай</t>
  </si>
  <si>
    <t xml:space="preserve">3-р баг, Мянган </t>
  </si>
  <si>
    <t>4-р баг, Толь</t>
  </si>
  <si>
    <t>5-р баг, Хөхөө</t>
  </si>
  <si>
    <t>6-р баг, Хархираа</t>
  </si>
  <si>
    <t>2-р баг, Аршаант</t>
  </si>
  <si>
    <t>3-р баг, Эрдэнэхайрхан</t>
  </si>
  <si>
    <t>5-р баг</t>
  </si>
  <si>
    <t>6-р баг</t>
  </si>
  <si>
    <t>8-р баг</t>
  </si>
  <si>
    <t>9-р баг</t>
  </si>
  <si>
    <t>10-р баг</t>
  </si>
  <si>
    <t>11-р баг</t>
  </si>
  <si>
    <t>4-р баг</t>
  </si>
  <si>
    <t xml:space="preserve">3-р баг </t>
  </si>
  <si>
    <t>2-р баг</t>
  </si>
  <si>
    <t>1-р баг</t>
  </si>
  <si>
    <t>1-р баг, Шивэр</t>
  </si>
  <si>
    <t>1-р баг, Ховд</t>
  </si>
  <si>
    <t>1-р баг, Ачит</t>
  </si>
  <si>
    <t>1-р баг, Халиунбулаг</t>
  </si>
  <si>
    <t>1-р баг, Хангай</t>
  </si>
  <si>
    <t>2-р баг, Бугат</t>
  </si>
  <si>
    <t>3-р баг, Хайрхан</t>
  </si>
  <si>
    <t>4-р баг, Дэлгэр</t>
  </si>
  <si>
    <t xml:space="preserve">1-р баг, Хунт </t>
  </si>
  <si>
    <t xml:space="preserve">2-р баг, Хулж </t>
  </si>
  <si>
    <t>3-р баг, Ар булаг</t>
  </si>
  <si>
    <t>4-р баг, Даланхуруу</t>
  </si>
  <si>
    <t>3-р баг</t>
  </si>
  <si>
    <t>7-р баг</t>
  </si>
  <si>
    <t>12-р баг</t>
  </si>
  <si>
    <t>АЙМГИЙН ДҮН</t>
  </si>
  <si>
    <t>Өрх толгойлсон эцэг эхийн тоо</t>
  </si>
  <si>
    <t>Бүтэн өнчин хүүхдийн тоо</t>
  </si>
  <si>
    <t>Хагас өнчин хүүхдийн тоо</t>
  </si>
  <si>
    <t>Увс аймгийн өрх толгойлсон эцэг эхийн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</si>
</sst>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rgb="FF7030A0"/>
      <name val="Arial"/>
      <family val="2"/>
    </font>
    <font>
      <sz val="11"/>
      <color rgb="FF7030A0"/>
      <name val="Arial"/>
      <family val="2"/>
    </font>
    <font>
      <b/>
      <sz val="14"/>
      <color rgb="FF7030A0"/>
      <name val="Arial"/>
      <family val="2"/>
    </font>
    <font>
      <sz val="11"/>
      <color rgb="FF7030A0"/>
      <name val="Arial"/>
      <family val="2"/>
      <charset val="204"/>
    </font>
    <font>
      <b/>
      <sz val="11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030A0"/>
      </left>
      <right/>
      <top/>
      <bottom/>
      <diagonal/>
    </border>
    <border>
      <left/>
      <right/>
      <top style="thin">
        <color rgb="FF7030A0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rgb="FF7030A0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rgb="FF7030A0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rgb="FF7030A0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Border="1"/>
    <xf numFmtId="0" fontId="8" fillId="3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0" fillId="0" borderId="9" xfId="0" applyBorder="1"/>
    <xf numFmtId="0" fontId="13" fillId="3" borderId="0" xfId="1" applyFont="1" applyFill="1" applyBorder="1" applyAlignment="1">
      <alignment horizontal="center" vertical="center"/>
    </xf>
    <xf numFmtId="0" fontId="7" fillId="3" borderId="0" xfId="0" applyFont="1" applyFill="1" applyBorder="1"/>
    <xf numFmtId="0" fontId="0" fillId="3" borderId="0" xfId="0" applyFill="1" applyBorder="1"/>
    <xf numFmtId="0" fontId="13" fillId="3" borderId="14" xfId="1" applyFont="1" applyFill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/>
    </xf>
    <xf numFmtId="0" fontId="13" fillId="3" borderId="22" xfId="1" applyFont="1" applyFill="1" applyBorder="1" applyAlignment="1">
      <alignment horizontal="center"/>
    </xf>
    <xf numFmtId="0" fontId="13" fillId="3" borderId="17" xfId="1" applyFont="1" applyFill="1" applyBorder="1" applyAlignment="1">
      <alignment horizontal="center"/>
    </xf>
    <xf numFmtId="0" fontId="13" fillId="3" borderId="18" xfId="1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right" vertical="center" wrapText="1"/>
    </xf>
    <xf numFmtId="0" fontId="10" fillId="3" borderId="13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9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 vertical="center" wrapText="1"/>
    </xf>
    <xf numFmtId="0" fontId="11" fillId="3" borderId="13" xfId="0" applyFont="1" applyFill="1" applyBorder="1" applyAlignment="1">
      <alignment horizontal="right" vertical="center" wrapText="1"/>
    </xf>
    <xf numFmtId="0" fontId="11" fillId="3" borderId="13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right" vertical="center" wrapText="1"/>
    </xf>
    <xf numFmtId="0" fontId="7" fillId="0" borderId="0" xfId="0" applyFont="1" applyBorder="1"/>
    <xf numFmtId="0" fontId="13" fillId="3" borderId="13" xfId="1" applyFont="1" applyFill="1" applyBorder="1" applyAlignment="1">
      <alignment horizontal="left" vertical="center" wrapText="1"/>
    </xf>
    <xf numFmtId="0" fontId="13" fillId="3" borderId="0" xfId="1" applyFont="1" applyFill="1" applyBorder="1" applyAlignment="1">
      <alignment horizontal="left" vertical="center"/>
    </xf>
    <xf numFmtId="0" fontId="13" fillId="3" borderId="0" xfId="1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left"/>
    </xf>
    <xf numFmtId="0" fontId="13" fillId="3" borderId="0" xfId="1" applyFont="1" applyFill="1" applyBorder="1" applyAlignment="1">
      <alignment horizontal="left"/>
    </xf>
    <xf numFmtId="0" fontId="13" fillId="3" borderId="25" xfId="1" applyFont="1" applyFill="1" applyBorder="1" applyAlignment="1">
      <alignment horizontal="left"/>
    </xf>
    <xf numFmtId="0" fontId="13" fillId="3" borderId="11" xfId="1" applyFont="1" applyFill="1" applyBorder="1" applyAlignment="1">
      <alignment horizontal="left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textRotation="90"/>
    </xf>
    <xf numFmtId="0" fontId="3" fillId="3" borderId="1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 textRotation="90" wrapText="1"/>
    </xf>
    <xf numFmtId="0" fontId="4" fillId="3" borderId="2" xfId="1" applyFont="1" applyFill="1" applyBorder="1" applyAlignment="1">
      <alignment horizontal="center" vertical="center" textRotation="90" wrapText="1"/>
    </xf>
    <xf numFmtId="0" fontId="4" fillId="3" borderId="3" xfId="1" applyFont="1" applyFill="1" applyBorder="1" applyAlignment="1">
      <alignment horizontal="center" vertical="center" textRotation="90" wrapText="1"/>
    </xf>
    <xf numFmtId="0" fontId="4" fillId="3" borderId="4" xfId="1" applyFont="1" applyFill="1" applyBorder="1" applyAlignment="1">
      <alignment horizontal="center" vertical="center" textRotation="90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textRotation="90" wrapText="1"/>
    </xf>
    <xf numFmtId="0" fontId="3" fillId="3" borderId="1" xfId="1" applyFont="1" applyFill="1" applyBorder="1" applyAlignment="1">
      <alignment horizontal="center" vertical="center" textRotation="90" wrapText="1"/>
    </xf>
    <xf numFmtId="0" fontId="12" fillId="3" borderId="0" xfId="0" applyFont="1" applyFill="1" applyAlignment="1">
      <alignment horizontal="center"/>
    </xf>
    <xf numFmtId="0" fontId="8" fillId="3" borderId="12" xfId="1" applyFont="1" applyFill="1" applyBorder="1" applyAlignment="1">
      <alignment horizontal="center" vertical="center" textRotation="90" wrapText="1"/>
    </xf>
    <xf numFmtId="0" fontId="8" fillId="3" borderId="5" xfId="1" applyFont="1" applyFill="1" applyBorder="1" applyAlignment="1">
      <alignment horizontal="center" vertical="center" textRotation="90" wrapText="1"/>
    </xf>
    <xf numFmtId="0" fontId="8" fillId="3" borderId="10" xfId="1" applyFont="1" applyFill="1" applyBorder="1" applyAlignment="1">
      <alignment horizontal="center" vertical="center" textRotation="90" wrapText="1"/>
    </xf>
    <xf numFmtId="0" fontId="3" fillId="3" borderId="15" xfId="1" applyFont="1" applyFill="1" applyBorder="1" applyAlignment="1">
      <alignment horizontal="center" vertical="center" textRotation="90" wrapText="1"/>
    </xf>
    <xf numFmtId="0" fontId="10" fillId="3" borderId="15" xfId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textRotation="90" wrapText="1"/>
    </xf>
    <xf numFmtId="0" fontId="13" fillId="3" borderId="21" xfId="1" applyFont="1" applyFill="1" applyBorder="1" applyAlignment="1">
      <alignment horizontal="center" vertical="center" textRotation="90" wrapText="1"/>
    </xf>
    <xf numFmtId="0" fontId="13" fillId="3" borderId="23" xfId="1" applyFont="1" applyFill="1" applyBorder="1" applyAlignment="1">
      <alignment horizontal="center" vertical="center" textRotation="90" wrapText="1"/>
    </xf>
    <xf numFmtId="0" fontId="8" fillId="3" borderId="16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textRotation="90" wrapText="1"/>
    </xf>
    <xf numFmtId="0" fontId="13" fillId="3" borderId="11" xfId="1" applyFont="1" applyFill="1" applyBorder="1" applyAlignment="1">
      <alignment horizontal="center" vertical="center" textRotation="90" wrapText="1"/>
    </xf>
    <xf numFmtId="0" fontId="13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24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8" fillId="3" borderId="14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7"/>
  <sheetViews>
    <sheetView workbookViewId="0">
      <selection activeCell="L24" sqref="L24"/>
    </sheetView>
  </sheetViews>
  <sheetFormatPr defaultRowHeight="15" x14ac:dyDescent="0.25"/>
  <cols>
    <col min="1" max="1" width="6.28515625" style="4" customWidth="1"/>
    <col min="2" max="2" width="4.7109375" style="4" customWidth="1"/>
    <col min="3" max="3" width="18.140625" style="4" customWidth="1"/>
    <col min="4" max="4" width="13.7109375" style="4" customWidth="1"/>
    <col min="5" max="5" width="16.42578125" style="4" customWidth="1"/>
    <col min="6" max="6" width="14.7109375" style="4" customWidth="1"/>
    <col min="7" max="24" width="9.140625" style="4"/>
  </cols>
  <sheetData>
    <row r="1" spans="1:24" x14ac:dyDescent="0.25">
      <c r="F1" s="4" t="s">
        <v>92</v>
      </c>
    </row>
    <row r="2" spans="1:24" ht="15" customHeight="1" x14ac:dyDescent="0.25">
      <c r="A2" s="62" t="s">
        <v>1</v>
      </c>
      <c r="B2" s="63" t="s">
        <v>2</v>
      </c>
      <c r="C2" s="52" t="s">
        <v>3</v>
      </c>
      <c r="D2" s="52" t="s">
        <v>0</v>
      </c>
      <c r="E2" s="52" t="s">
        <v>93</v>
      </c>
      <c r="F2" s="52" t="s">
        <v>91</v>
      </c>
    </row>
    <row r="3" spans="1:24" ht="15" customHeight="1" x14ac:dyDescent="0.25">
      <c r="A3" s="62"/>
      <c r="B3" s="63"/>
      <c r="C3" s="52"/>
      <c r="D3" s="52"/>
      <c r="E3" s="52"/>
      <c r="F3" s="52"/>
    </row>
    <row r="4" spans="1:24" ht="26.25" customHeight="1" x14ac:dyDescent="0.25">
      <c r="A4" s="62"/>
      <c r="B4" s="63"/>
      <c r="C4" s="52"/>
      <c r="D4" s="52"/>
      <c r="E4" s="52"/>
      <c r="F4" s="52"/>
    </row>
    <row r="5" spans="1:24" s="1" customFormat="1" ht="12.75" customHeight="1" x14ac:dyDescent="0.25">
      <c r="A5" s="56" t="s">
        <v>4</v>
      </c>
      <c r="B5" s="6">
        <v>1</v>
      </c>
      <c r="C5" s="7" t="s">
        <v>5</v>
      </c>
      <c r="D5" s="8">
        <v>717</v>
      </c>
      <c r="E5" s="8">
        <v>64</v>
      </c>
      <c r="F5" s="6">
        <f>D5-E5</f>
        <v>653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s="1" customFormat="1" ht="12.75" customHeight="1" x14ac:dyDescent="0.25">
      <c r="A6" s="56"/>
      <c r="B6" s="6">
        <v>2</v>
      </c>
      <c r="C6" s="7" t="s">
        <v>6</v>
      </c>
      <c r="D6" s="8">
        <v>394</v>
      </c>
      <c r="E6" s="8">
        <v>1</v>
      </c>
      <c r="F6" s="6">
        <f t="shared" ref="F6:F69" si="0">D6-E6</f>
        <v>393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1" customFormat="1" ht="12.75" customHeight="1" x14ac:dyDescent="0.25">
      <c r="A7" s="56"/>
      <c r="B7" s="6">
        <v>3</v>
      </c>
      <c r="C7" s="7" t="s">
        <v>7</v>
      </c>
      <c r="D7" s="8">
        <v>994</v>
      </c>
      <c r="E7" s="8">
        <v>30</v>
      </c>
      <c r="F7" s="6">
        <f t="shared" si="0"/>
        <v>964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" customFormat="1" ht="12.75" customHeight="1" x14ac:dyDescent="0.25">
      <c r="A8" s="56"/>
      <c r="B8" s="6">
        <v>4</v>
      </c>
      <c r="C8" s="7" t="s">
        <v>8</v>
      </c>
      <c r="D8" s="8">
        <v>491</v>
      </c>
      <c r="E8" s="8">
        <v>15</v>
      </c>
      <c r="F8" s="6">
        <f t="shared" si="0"/>
        <v>476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.75" customHeight="1" x14ac:dyDescent="0.25">
      <c r="A9" s="56"/>
      <c r="B9" s="52" t="s">
        <v>9</v>
      </c>
      <c r="C9" s="52"/>
      <c r="D9" s="2">
        <f t="shared" ref="D9:E9" si="1">SUM(D5:D8)</f>
        <v>2596</v>
      </c>
      <c r="E9" s="2">
        <f t="shared" si="1"/>
        <v>110</v>
      </c>
      <c r="F9" s="15">
        <f t="shared" si="0"/>
        <v>2486</v>
      </c>
    </row>
    <row r="10" spans="1:24" s="3" customFormat="1" ht="12.75" customHeight="1" x14ac:dyDescent="0.25">
      <c r="A10" s="56" t="s">
        <v>10</v>
      </c>
      <c r="B10" s="6">
        <v>5</v>
      </c>
      <c r="C10" s="7" t="s">
        <v>11</v>
      </c>
      <c r="D10" s="8">
        <v>615</v>
      </c>
      <c r="E10" s="8">
        <v>48</v>
      </c>
      <c r="F10" s="6">
        <f t="shared" si="0"/>
        <v>567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s="3" customFormat="1" ht="12.75" customHeight="1" x14ac:dyDescent="0.25">
      <c r="A11" s="56"/>
      <c r="B11" s="9">
        <v>6</v>
      </c>
      <c r="C11" s="7" t="s">
        <v>12</v>
      </c>
      <c r="D11" s="8">
        <v>792</v>
      </c>
      <c r="E11" s="8">
        <v>67</v>
      </c>
      <c r="F11" s="6">
        <f t="shared" si="0"/>
        <v>725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s="3" customFormat="1" ht="12.75" customHeight="1" x14ac:dyDescent="0.25">
      <c r="A12" s="56"/>
      <c r="B12" s="9">
        <v>7</v>
      </c>
      <c r="C12" s="7" t="s">
        <v>13</v>
      </c>
      <c r="D12" s="8">
        <v>756</v>
      </c>
      <c r="E12" s="8">
        <v>101</v>
      </c>
      <c r="F12" s="6">
        <f t="shared" si="0"/>
        <v>655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2.75" customHeight="1" x14ac:dyDescent="0.25">
      <c r="A13" s="56"/>
      <c r="B13" s="52" t="s">
        <v>9</v>
      </c>
      <c r="C13" s="52"/>
      <c r="D13" s="2">
        <f t="shared" ref="D13:E13" si="2">SUM(D10:D12)</f>
        <v>2163</v>
      </c>
      <c r="E13" s="2">
        <f t="shared" si="2"/>
        <v>216</v>
      </c>
      <c r="F13" s="15">
        <f t="shared" si="0"/>
        <v>1947</v>
      </c>
    </row>
    <row r="14" spans="1:24" ht="12.75" customHeight="1" x14ac:dyDescent="0.25">
      <c r="A14" s="57" t="s">
        <v>14</v>
      </c>
      <c r="B14" s="6">
        <v>8</v>
      </c>
      <c r="C14" s="7" t="s">
        <v>15</v>
      </c>
      <c r="D14" s="8">
        <v>481</v>
      </c>
      <c r="E14" s="8">
        <v>20</v>
      </c>
      <c r="F14" s="6">
        <f t="shared" si="0"/>
        <v>461</v>
      </c>
    </row>
    <row r="15" spans="1:24" ht="12.75" customHeight="1" x14ac:dyDescent="0.25">
      <c r="A15" s="58"/>
      <c r="B15" s="9">
        <v>9</v>
      </c>
      <c r="C15" s="7" t="s">
        <v>16</v>
      </c>
      <c r="D15" s="8">
        <v>644</v>
      </c>
      <c r="E15" s="8">
        <v>58</v>
      </c>
      <c r="F15" s="6">
        <f t="shared" si="0"/>
        <v>586</v>
      </c>
    </row>
    <row r="16" spans="1:24" ht="12.75" customHeight="1" x14ac:dyDescent="0.25">
      <c r="A16" s="58"/>
      <c r="B16" s="9">
        <v>10</v>
      </c>
      <c r="C16" s="7" t="s">
        <v>17</v>
      </c>
      <c r="D16" s="8">
        <v>437</v>
      </c>
      <c r="E16" s="8">
        <v>31</v>
      </c>
      <c r="F16" s="6">
        <f t="shared" si="0"/>
        <v>406</v>
      </c>
    </row>
    <row r="17" spans="1:24" ht="12.75" customHeight="1" x14ac:dyDescent="0.25">
      <c r="A17" s="59"/>
      <c r="B17" s="60" t="s">
        <v>9</v>
      </c>
      <c r="C17" s="61"/>
      <c r="D17" s="2">
        <f t="shared" ref="D17:E17" si="3">SUM(D14:D16)</f>
        <v>1562</v>
      </c>
      <c r="E17" s="2">
        <f t="shared" si="3"/>
        <v>109</v>
      </c>
      <c r="F17" s="15">
        <f t="shared" si="0"/>
        <v>1453</v>
      </c>
    </row>
    <row r="18" spans="1:24" s="1" customFormat="1" ht="12.75" customHeight="1" x14ac:dyDescent="0.25">
      <c r="A18" s="56" t="s">
        <v>18</v>
      </c>
      <c r="B18" s="6">
        <v>11</v>
      </c>
      <c r="C18" s="7" t="s">
        <v>19</v>
      </c>
      <c r="D18" s="8">
        <v>342</v>
      </c>
      <c r="E18" s="8">
        <v>17</v>
      </c>
      <c r="F18" s="6">
        <f t="shared" si="0"/>
        <v>325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s="1" customFormat="1" ht="12.75" customHeight="1" x14ac:dyDescent="0.25">
      <c r="A19" s="56"/>
      <c r="B19" s="9">
        <v>12</v>
      </c>
      <c r="C19" s="7" t="s">
        <v>20</v>
      </c>
      <c r="D19" s="8">
        <v>333</v>
      </c>
      <c r="E19" s="8">
        <v>28</v>
      </c>
      <c r="F19" s="6">
        <f t="shared" si="0"/>
        <v>305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s="1" customFormat="1" ht="12.75" customHeight="1" x14ac:dyDescent="0.25">
      <c r="A20" s="56"/>
      <c r="B20" s="9">
        <v>13</v>
      </c>
      <c r="C20" s="7" t="s">
        <v>21</v>
      </c>
      <c r="D20" s="8">
        <v>307</v>
      </c>
      <c r="E20" s="8">
        <v>26</v>
      </c>
      <c r="F20" s="6">
        <f t="shared" si="0"/>
        <v>281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s="1" customFormat="1" ht="12.75" customHeight="1" x14ac:dyDescent="0.25">
      <c r="A21" s="56"/>
      <c r="B21" s="9">
        <v>14</v>
      </c>
      <c r="C21" s="7" t="s">
        <v>22</v>
      </c>
      <c r="D21" s="8">
        <v>814</v>
      </c>
      <c r="E21" s="8">
        <v>44</v>
      </c>
      <c r="F21" s="6">
        <f t="shared" si="0"/>
        <v>770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2.75" customHeight="1" x14ac:dyDescent="0.25">
      <c r="A22" s="56"/>
      <c r="B22" s="52" t="s">
        <v>9</v>
      </c>
      <c r="C22" s="52"/>
      <c r="D22" s="2">
        <f t="shared" ref="D22:E22" si="4">SUM(D18:D21)</f>
        <v>1796</v>
      </c>
      <c r="E22" s="2">
        <f t="shared" si="4"/>
        <v>115</v>
      </c>
      <c r="F22" s="6">
        <f t="shared" si="0"/>
        <v>1681</v>
      </c>
    </row>
    <row r="23" spans="1:24" s="3" customFormat="1" ht="12.75" customHeight="1" x14ac:dyDescent="0.25">
      <c r="A23" s="56" t="s">
        <v>23</v>
      </c>
      <c r="B23" s="6">
        <v>15</v>
      </c>
      <c r="C23" s="7" t="s">
        <v>24</v>
      </c>
      <c r="D23" s="8">
        <v>367</v>
      </c>
      <c r="E23" s="8">
        <v>11</v>
      </c>
      <c r="F23" s="6">
        <f t="shared" si="0"/>
        <v>356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3" customFormat="1" ht="12.75" customHeight="1" x14ac:dyDescent="0.25">
      <c r="A24" s="56"/>
      <c r="B24" s="9">
        <v>16</v>
      </c>
      <c r="C24" s="7" t="s">
        <v>25</v>
      </c>
      <c r="D24" s="8">
        <v>373</v>
      </c>
      <c r="E24" s="8">
        <v>10</v>
      </c>
      <c r="F24" s="6">
        <f t="shared" si="0"/>
        <v>363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3" customFormat="1" ht="12.75" customHeight="1" x14ac:dyDescent="0.25">
      <c r="A25" s="56"/>
      <c r="B25" s="9">
        <v>17</v>
      </c>
      <c r="C25" s="7" t="s">
        <v>26</v>
      </c>
      <c r="D25" s="8">
        <v>566</v>
      </c>
      <c r="E25" s="8">
        <v>15</v>
      </c>
      <c r="F25" s="6">
        <f t="shared" si="0"/>
        <v>551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3" customFormat="1" ht="12.75" customHeight="1" x14ac:dyDescent="0.25">
      <c r="A26" s="56"/>
      <c r="B26" s="9">
        <v>18</v>
      </c>
      <c r="C26" s="7" t="s">
        <v>27</v>
      </c>
      <c r="D26" s="8">
        <v>461</v>
      </c>
      <c r="E26" s="8">
        <v>33</v>
      </c>
      <c r="F26" s="6">
        <f t="shared" si="0"/>
        <v>428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3" customFormat="1" ht="12.75" customHeight="1" x14ac:dyDescent="0.25">
      <c r="A27" s="56"/>
      <c r="B27" s="9">
        <v>19</v>
      </c>
      <c r="C27" s="7" t="s">
        <v>28</v>
      </c>
      <c r="D27" s="8">
        <v>932</v>
      </c>
      <c r="E27" s="8">
        <v>52</v>
      </c>
      <c r="F27" s="6">
        <f t="shared" si="0"/>
        <v>880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s="3" customFormat="1" ht="12.75" customHeight="1" x14ac:dyDescent="0.25">
      <c r="A28" s="56"/>
      <c r="B28" s="52" t="s">
        <v>9</v>
      </c>
      <c r="C28" s="52"/>
      <c r="D28" s="2">
        <f t="shared" ref="D28:E28" si="5">SUM(D23:D27)</f>
        <v>2699</v>
      </c>
      <c r="E28" s="2">
        <f t="shared" si="5"/>
        <v>121</v>
      </c>
      <c r="F28" s="6">
        <f t="shared" si="0"/>
        <v>2578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s="1" customFormat="1" ht="12.75" customHeight="1" x14ac:dyDescent="0.25">
      <c r="A29" s="56" t="s">
        <v>29</v>
      </c>
      <c r="B29" s="6">
        <v>20</v>
      </c>
      <c r="C29" s="10" t="s">
        <v>30</v>
      </c>
      <c r="D29" s="11">
        <v>438</v>
      </c>
      <c r="E29" s="11">
        <v>8</v>
      </c>
      <c r="F29" s="6">
        <f t="shared" si="0"/>
        <v>430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s="1" customFormat="1" ht="12.75" customHeight="1" x14ac:dyDescent="0.25">
      <c r="A30" s="56"/>
      <c r="B30" s="9">
        <v>21</v>
      </c>
      <c r="C30" s="10" t="s">
        <v>31</v>
      </c>
      <c r="D30" s="11">
        <v>531</v>
      </c>
      <c r="E30" s="11">
        <v>13</v>
      </c>
      <c r="F30" s="6">
        <f t="shared" si="0"/>
        <v>518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s="1" customFormat="1" ht="12.75" customHeight="1" x14ac:dyDescent="0.25">
      <c r="A31" s="56"/>
      <c r="B31" s="9">
        <v>22</v>
      </c>
      <c r="C31" s="10" t="s">
        <v>32</v>
      </c>
      <c r="D31" s="11">
        <v>501</v>
      </c>
      <c r="E31" s="11">
        <v>20</v>
      </c>
      <c r="F31" s="6">
        <f t="shared" si="0"/>
        <v>481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s="1" customFormat="1" ht="12.75" customHeight="1" x14ac:dyDescent="0.25">
      <c r="A32" s="56"/>
      <c r="B32" s="9">
        <v>23</v>
      </c>
      <c r="C32" s="10" t="s">
        <v>33</v>
      </c>
      <c r="D32" s="11">
        <v>764</v>
      </c>
      <c r="E32" s="11">
        <v>0</v>
      </c>
      <c r="F32" s="6">
        <f t="shared" si="0"/>
        <v>764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2.75" customHeight="1" x14ac:dyDescent="0.25">
      <c r="A33" s="56"/>
      <c r="B33" s="52" t="s">
        <v>9</v>
      </c>
      <c r="C33" s="52"/>
      <c r="D33" s="2">
        <f t="shared" ref="D33:E33" si="6">SUM(D29:D32)</f>
        <v>2234</v>
      </c>
      <c r="E33" s="2">
        <f t="shared" si="6"/>
        <v>41</v>
      </c>
      <c r="F33" s="6">
        <f t="shared" si="0"/>
        <v>2193</v>
      </c>
    </row>
    <row r="34" spans="1:24" ht="12.75" customHeight="1" x14ac:dyDescent="0.25">
      <c r="A34" s="56" t="s">
        <v>34</v>
      </c>
      <c r="B34" s="6">
        <v>24</v>
      </c>
      <c r="C34" s="7" t="s">
        <v>35</v>
      </c>
      <c r="D34" s="8">
        <v>610</v>
      </c>
      <c r="E34" s="8">
        <v>42</v>
      </c>
      <c r="F34" s="6">
        <f t="shared" si="0"/>
        <v>568</v>
      </c>
    </row>
    <row r="35" spans="1:24" ht="12.75" customHeight="1" x14ac:dyDescent="0.25">
      <c r="A35" s="56"/>
      <c r="B35" s="9">
        <v>25</v>
      </c>
      <c r="C35" s="7" t="s">
        <v>36</v>
      </c>
      <c r="D35" s="8">
        <v>653</v>
      </c>
      <c r="E35" s="8">
        <v>54</v>
      </c>
      <c r="F35" s="6">
        <f t="shared" si="0"/>
        <v>599</v>
      </c>
    </row>
    <row r="36" spans="1:24" ht="12.75" customHeight="1" x14ac:dyDescent="0.25">
      <c r="A36" s="56"/>
      <c r="B36" s="9">
        <v>26</v>
      </c>
      <c r="C36" s="7" t="s">
        <v>37</v>
      </c>
      <c r="D36" s="8">
        <v>601</v>
      </c>
      <c r="E36" s="8">
        <v>37</v>
      </c>
      <c r="F36" s="6">
        <f t="shared" si="0"/>
        <v>564</v>
      </c>
    </row>
    <row r="37" spans="1:24" ht="12.75" customHeight="1" x14ac:dyDescent="0.25">
      <c r="A37" s="56"/>
      <c r="B37" s="9">
        <v>27</v>
      </c>
      <c r="C37" s="7" t="s">
        <v>38</v>
      </c>
      <c r="D37" s="8">
        <v>611</v>
      </c>
      <c r="E37" s="8">
        <v>65</v>
      </c>
      <c r="F37" s="6">
        <f t="shared" si="0"/>
        <v>546</v>
      </c>
    </row>
    <row r="38" spans="1:24" ht="12.75" customHeight="1" x14ac:dyDescent="0.25">
      <c r="A38" s="56"/>
      <c r="B38" s="52" t="s">
        <v>9</v>
      </c>
      <c r="C38" s="52"/>
      <c r="D38" s="2">
        <f t="shared" ref="D38:E38" si="7">SUM(D34:D37)</f>
        <v>2475</v>
      </c>
      <c r="E38" s="2">
        <f t="shared" si="7"/>
        <v>198</v>
      </c>
      <c r="F38" s="6">
        <f t="shared" si="0"/>
        <v>2277</v>
      </c>
    </row>
    <row r="39" spans="1:24" ht="12.75" customHeight="1" x14ac:dyDescent="0.25">
      <c r="A39" s="56" t="s">
        <v>39</v>
      </c>
      <c r="B39" s="6">
        <v>28</v>
      </c>
      <c r="C39" s="7" t="s">
        <v>40</v>
      </c>
      <c r="D39" s="8">
        <v>1125</v>
      </c>
      <c r="E39" s="8">
        <v>54</v>
      </c>
      <c r="F39" s="6">
        <f t="shared" si="0"/>
        <v>1071</v>
      </c>
    </row>
    <row r="40" spans="1:24" ht="12.75" customHeight="1" x14ac:dyDescent="0.25">
      <c r="A40" s="56"/>
      <c r="B40" s="9">
        <v>29</v>
      </c>
      <c r="C40" s="7" t="s">
        <v>41</v>
      </c>
      <c r="D40" s="8">
        <v>869</v>
      </c>
      <c r="E40" s="8">
        <v>19</v>
      </c>
      <c r="F40" s="6">
        <f t="shared" si="0"/>
        <v>850</v>
      </c>
    </row>
    <row r="41" spans="1:24" ht="12.75" customHeight="1" x14ac:dyDescent="0.25">
      <c r="A41" s="56"/>
      <c r="B41" s="9">
        <v>30</v>
      </c>
      <c r="C41" s="7" t="s">
        <v>42</v>
      </c>
      <c r="D41" s="8">
        <v>966</v>
      </c>
      <c r="E41" s="8">
        <v>22</v>
      </c>
      <c r="F41" s="6">
        <f t="shared" si="0"/>
        <v>944</v>
      </c>
    </row>
    <row r="42" spans="1:24" ht="12.75" customHeight="1" x14ac:dyDescent="0.25">
      <c r="A42" s="56"/>
      <c r="B42" s="9">
        <v>31</v>
      </c>
      <c r="C42" s="7" t="s">
        <v>43</v>
      </c>
      <c r="D42" s="8">
        <v>1082</v>
      </c>
      <c r="E42" s="8">
        <v>19</v>
      </c>
      <c r="F42" s="6">
        <f t="shared" si="0"/>
        <v>1063</v>
      </c>
    </row>
    <row r="43" spans="1:24" ht="12.75" customHeight="1" x14ac:dyDescent="0.25">
      <c r="A43" s="56"/>
      <c r="B43" s="52" t="s">
        <v>9</v>
      </c>
      <c r="C43" s="52"/>
      <c r="D43" s="2">
        <f t="shared" ref="D43:E43" si="8">SUM(D39:D42)</f>
        <v>4042</v>
      </c>
      <c r="E43" s="2">
        <f t="shared" si="8"/>
        <v>114</v>
      </c>
      <c r="F43" s="6">
        <f t="shared" si="0"/>
        <v>3928</v>
      </c>
    </row>
    <row r="44" spans="1:24" s="1" customFormat="1" ht="12.75" customHeight="1" x14ac:dyDescent="0.25">
      <c r="A44" s="56" t="s">
        <v>44</v>
      </c>
      <c r="B44" s="6">
        <v>32</v>
      </c>
      <c r="C44" s="7" t="s">
        <v>45</v>
      </c>
      <c r="D44" s="8">
        <v>754</v>
      </c>
      <c r="E44" s="8">
        <v>42</v>
      </c>
      <c r="F44" s="6">
        <f t="shared" si="0"/>
        <v>712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s="1" customFormat="1" ht="12.75" customHeight="1" x14ac:dyDescent="0.25">
      <c r="A45" s="56"/>
      <c r="B45" s="9">
        <v>33</v>
      </c>
      <c r="C45" s="7" t="s">
        <v>46</v>
      </c>
      <c r="D45" s="8">
        <v>706</v>
      </c>
      <c r="E45" s="8">
        <v>56</v>
      </c>
      <c r="F45" s="6">
        <f t="shared" si="0"/>
        <v>650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s="1" customFormat="1" ht="12.75" customHeight="1" x14ac:dyDescent="0.25">
      <c r="A46" s="56"/>
      <c r="B46" s="9">
        <v>34</v>
      </c>
      <c r="C46" s="7" t="s">
        <v>47</v>
      </c>
      <c r="D46" s="8">
        <v>364</v>
      </c>
      <c r="E46" s="8">
        <v>25</v>
      </c>
      <c r="F46" s="6">
        <f t="shared" si="0"/>
        <v>339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s="1" customFormat="1" ht="12.75" customHeight="1" x14ac:dyDescent="0.25">
      <c r="A47" s="56"/>
      <c r="B47" s="9">
        <v>35</v>
      </c>
      <c r="C47" s="7" t="s">
        <v>48</v>
      </c>
      <c r="D47" s="8">
        <v>500</v>
      </c>
      <c r="E47" s="8">
        <v>76</v>
      </c>
      <c r="F47" s="6">
        <f t="shared" si="0"/>
        <v>424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s="1" customFormat="1" ht="12.75" customHeight="1" x14ac:dyDescent="0.25">
      <c r="A48" s="56"/>
      <c r="B48" s="52" t="s">
        <v>9</v>
      </c>
      <c r="C48" s="52"/>
      <c r="D48" s="2">
        <f t="shared" ref="D48:E48" si="9">SUM(D44:D47)</f>
        <v>2324</v>
      </c>
      <c r="E48" s="2">
        <f t="shared" si="9"/>
        <v>199</v>
      </c>
      <c r="F48" s="6">
        <f t="shared" si="0"/>
        <v>2125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2.75" customHeight="1" x14ac:dyDescent="0.25">
      <c r="A49" s="56" t="s">
        <v>49</v>
      </c>
      <c r="B49" s="6">
        <v>36</v>
      </c>
      <c r="C49" s="7" t="s">
        <v>50</v>
      </c>
      <c r="D49" s="8">
        <v>568</v>
      </c>
      <c r="E49" s="8">
        <v>33</v>
      </c>
      <c r="F49" s="6">
        <f t="shared" si="0"/>
        <v>535</v>
      </c>
    </row>
    <row r="50" spans="1:24" ht="12.75" customHeight="1" x14ac:dyDescent="0.25">
      <c r="A50" s="56"/>
      <c r="B50" s="9">
        <v>37</v>
      </c>
      <c r="C50" s="7" t="s">
        <v>51</v>
      </c>
      <c r="D50" s="8">
        <v>754</v>
      </c>
      <c r="E50" s="8">
        <v>21</v>
      </c>
      <c r="F50" s="6">
        <f t="shared" si="0"/>
        <v>733</v>
      </c>
    </row>
    <row r="51" spans="1:24" ht="12.75" customHeight="1" x14ac:dyDescent="0.25">
      <c r="A51" s="56"/>
      <c r="B51" s="9">
        <v>38</v>
      </c>
      <c r="C51" s="7" t="s">
        <v>52</v>
      </c>
      <c r="D51" s="8">
        <v>1078</v>
      </c>
      <c r="E51" s="8">
        <v>33</v>
      </c>
      <c r="F51" s="6">
        <f t="shared" si="0"/>
        <v>1045</v>
      </c>
    </row>
    <row r="52" spans="1:24" ht="12.75" customHeight="1" x14ac:dyDescent="0.25">
      <c r="A52" s="56"/>
      <c r="B52" s="9">
        <v>39</v>
      </c>
      <c r="C52" s="7" t="s">
        <v>31</v>
      </c>
      <c r="D52" s="8">
        <v>695</v>
      </c>
      <c r="E52" s="8">
        <v>29</v>
      </c>
      <c r="F52" s="6">
        <f t="shared" si="0"/>
        <v>666</v>
      </c>
    </row>
    <row r="53" spans="1:24" ht="12.75" customHeight="1" x14ac:dyDescent="0.25">
      <c r="A53" s="56"/>
      <c r="B53" s="9">
        <v>40</v>
      </c>
      <c r="C53" s="7" t="s">
        <v>53</v>
      </c>
      <c r="D53" s="8">
        <v>1336</v>
      </c>
      <c r="E53" s="8">
        <v>147</v>
      </c>
      <c r="F53" s="6">
        <f t="shared" si="0"/>
        <v>1189</v>
      </c>
    </row>
    <row r="54" spans="1:24" ht="12.75" customHeight="1" x14ac:dyDescent="0.25">
      <c r="A54" s="56"/>
      <c r="B54" s="52" t="s">
        <v>9</v>
      </c>
      <c r="C54" s="52"/>
      <c r="D54" s="2">
        <f t="shared" ref="D54:E54" si="10">SUM(D49:D53)</f>
        <v>4431</v>
      </c>
      <c r="E54" s="2">
        <f t="shared" si="10"/>
        <v>263</v>
      </c>
      <c r="F54" s="6">
        <f t="shared" si="0"/>
        <v>4168</v>
      </c>
    </row>
    <row r="55" spans="1:24" s="1" customFormat="1" ht="12.75" customHeight="1" x14ac:dyDescent="0.25">
      <c r="A55" s="56" t="s">
        <v>54</v>
      </c>
      <c r="B55" s="6">
        <v>41</v>
      </c>
      <c r="C55" s="7" t="s">
        <v>55</v>
      </c>
      <c r="D55" s="8">
        <v>539</v>
      </c>
      <c r="E55" s="8">
        <v>16</v>
      </c>
      <c r="F55" s="6">
        <f t="shared" si="0"/>
        <v>523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s="1" customFormat="1" ht="12.75" customHeight="1" x14ac:dyDescent="0.25">
      <c r="A56" s="56"/>
      <c r="B56" s="9">
        <v>42</v>
      </c>
      <c r="C56" s="7" t="s">
        <v>56</v>
      </c>
      <c r="D56" s="8">
        <v>429</v>
      </c>
      <c r="E56" s="8">
        <v>21</v>
      </c>
      <c r="F56" s="6">
        <f t="shared" si="0"/>
        <v>408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s="1" customFormat="1" ht="12.75" customHeight="1" x14ac:dyDescent="0.25">
      <c r="A57" s="56"/>
      <c r="B57" s="9">
        <v>43</v>
      </c>
      <c r="C57" s="7" t="s">
        <v>57</v>
      </c>
      <c r="D57" s="8">
        <v>552</v>
      </c>
      <c r="E57" s="8">
        <v>9</v>
      </c>
      <c r="F57" s="6">
        <f t="shared" si="0"/>
        <v>543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s="1" customFormat="1" ht="12.75" customHeight="1" x14ac:dyDescent="0.25">
      <c r="A58" s="56"/>
      <c r="B58" s="9">
        <v>44</v>
      </c>
      <c r="C58" s="7" t="s">
        <v>32</v>
      </c>
      <c r="D58" s="8">
        <v>656</v>
      </c>
      <c r="E58" s="8">
        <v>9</v>
      </c>
      <c r="F58" s="6">
        <f t="shared" si="0"/>
        <v>647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s="1" customFormat="1" ht="12.75" customHeight="1" x14ac:dyDescent="0.25">
      <c r="A59" s="56"/>
      <c r="B59" s="9">
        <v>45</v>
      </c>
      <c r="C59" s="7" t="s">
        <v>58</v>
      </c>
      <c r="D59" s="8">
        <v>1003</v>
      </c>
      <c r="E59" s="8">
        <v>80</v>
      </c>
      <c r="F59" s="6">
        <f t="shared" si="0"/>
        <v>923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s="1" customFormat="1" ht="12.75" customHeight="1" x14ac:dyDescent="0.25">
      <c r="A60" s="56"/>
      <c r="B60" s="52" t="s">
        <v>9</v>
      </c>
      <c r="C60" s="52"/>
      <c r="D60" s="2">
        <f t="shared" ref="D60:E60" si="11">SUM(D55:D59)</f>
        <v>3179</v>
      </c>
      <c r="E60" s="2">
        <f t="shared" si="11"/>
        <v>135</v>
      </c>
      <c r="F60" s="6">
        <f t="shared" si="0"/>
        <v>3044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s="3" customFormat="1" ht="12.75" customHeight="1" x14ac:dyDescent="0.25">
      <c r="A61" s="56" t="s">
        <v>59</v>
      </c>
      <c r="B61" s="6">
        <v>46</v>
      </c>
      <c r="C61" s="7" t="s">
        <v>60</v>
      </c>
      <c r="D61" s="8">
        <v>344</v>
      </c>
      <c r="E61" s="8">
        <v>37</v>
      </c>
      <c r="F61" s="6">
        <f t="shared" si="0"/>
        <v>307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s="3" customFormat="1" ht="12.75" customHeight="1" x14ac:dyDescent="0.25">
      <c r="A62" s="56"/>
      <c r="B62" s="9">
        <v>47</v>
      </c>
      <c r="C62" s="7" t="s">
        <v>61</v>
      </c>
      <c r="D62" s="8">
        <v>251</v>
      </c>
      <c r="E62" s="8">
        <v>23</v>
      </c>
      <c r="F62" s="6">
        <f t="shared" si="0"/>
        <v>228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s="3" customFormat="1" ht="12.75" customHeight="1" x14ac:dyDescent="0.25">
      <c r="A63" s="56"/>
      <c r="B63" s="9">
        <v>48</v>
      </c>
      <c r="C63" s="7" t="s">
        <v>62</v>
      </c>
      <c r="D63" s="8">
        <v>637</v>
      </c>
      <c r="E63" s="8">
        <v>22</v>
      </c>
      <c r="F63" s="6">
        <f t="shared" si="0"/>
        <v>615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s="3" customFormat="1" ht="12.75" customHeight="1" x14ac:dyDescent="0.25">
      <c r="A64" s="56"/>
      <c r="B64" s="9">
        <v>49</v>
      </c>
      <c r="C64" s="7" t="s">
        <v>63</v>
      </c>
      <c r="D64" s="8">
        <v>380</v>
      </c>
      <c r="E64" s="8">
        <v>34</v>
      </c>
      <c r="F64" s="6">
        <f t="shared" si="0"/>
        <v>346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s="3" customFormat="1" ht="12.75" customHeight="1" x14ac:dyDescent="0.25">
      <c r="A65" s="56"/>
      <c r="B65" s="9">
        <v>50</v>
      </c>
      <c r="C65" s="7" t="s">
        <v>64</v>
      </c>
      <c r="D65" s="8">
        <v>741</v>
      </c>
      <c r="E65" s="8">
        <v>74</v>
      </c>
      <c r="F65" s="6">
        <f t="shared" si="0"/>
        <v>667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2.75" customHeight="1" x14ac:dyDescent="0.25">
      <c r="A66" s="56"/>
      <c r="B66" s="52" t="s">
        <v>9</v>
      </c>
      <c r="C66" s="52"/>
      <c r="D66" s="2">
        <f t="shared" ref="D66:E66" si="12">SUM(D61:D65)</f>
        <v>2353</v>
      </c>
      <c r="E66" s="2">
        <f t="shared" si="12"/>
        <v>190</v>
      </c>
      <c r="F66" s="6">
        <f t="shared" si="0"/>
        <v>2163</v>
      </c>
    </row>
    <row r="67" spans="1:24" s="1" customFormat="1" ht="12.75" customHeight="1" x14ac:dyDescent="0.25">
      <c r="A67" s="56" t="s">
        <v>65</v>
      </c>
      <c r="B67" s="6">
        <v>51</v>
      </c>
      <c r="C67" s="7" t="s">
        <v>66</v>
      </c>
      <c r="D67" s="8">
        <v>645</v>
      </c>
      <c r="E67" s="8">
        <v>37</v>
      </c>
      <c r="F67" s="6">
        <f t="shared" si="0"/>
        <v>608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s="1" customFormat="1" ht="12.75" customHeight="1" x14ac:dyDescent="0.25">
      <c r="A68" s="56"/>
      <c r="B68" s="9">
        <v>52</v>
      </c>
      <c r="C68" s="7" t="s">
        <v>67</v>
      </c>
      <c r="D68" s="8">
        <v>442</v>
      </c>
      <c r="E68" s="8">
        <v>38</v>
      </c>
      <c r="F68" s="6">
        <f t="shared" si="0"/>
        <v>404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s="1" customFormat="1" ht="12.75" customHeight="1" x14ac:dyDescent="0.25">
      <c r="A69" s="56"/>
      <c r="B69" s="9">
        <v>53</v>
      </c>
      <c r="C69" s="7" t="s">
        <v>68</v>
      </c>
      <c r="D69" s="8">
        <v>587</v>
      </c>
      <c r="E69" s="8">
        <v>48</v>
      </c>
      <c r="F69" s="6">
        <f t="shared" si="0"/>
        <v>539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s="1" customFormat="1" ht="12.75" customHeight="1" x14ac:dyDescent="0.25">
      <c r="A70" s="56"/>
      <c r="B70" s="9">
        <v>54</v>
      </c>
      <c r="C70" s="7" t="s">
        <v>69</v>
      </c>
      <c r="D70" s="8">
        <v>159</v>
      </c>
      <c r="E70" s="8">
        <v>13</v>
      </c>
      <c r="F70" s="6">
        <f t="shared" ref="F70:F115" si="13">D70-E70</f>
        <v>146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s="1" customFormat="1" ht="12.75" customHeight="1" x14ac:dyDescent="0.25">
      <c r="A71" s="56"/>
      <c r="B71" s="9">
        <v>55</v>
      </c>
      <c r="C71" s="7" t="s">
        <v>70</v>
      </c>
      <c r="D71" s="8">
        <v>1522</v>
      </c>
      <c r="E71" s="8">
        <v>104</v>
      </c>
      <c r="F71" s="6">
        <f t="shared" si="13"/>
        <v>1418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s="1" customFormat="1" ht="12.75" customHeight="1" x14ac:dyDescent="0.25">
      <c r="A72" s="56"/>
      <c r="B72" s="9">
        <v>56</v>
      </c>
      <c r="C72" s="7" t="s">
        <v>71</v>
      </c>
      <c r="D72" s="8">
        <v>510</v>
      </c>
      <c r="E72" s="8">
        <v>52</v>
      </c>
      <c r="F72" s="6">
        <f t="shared" si="13"/>
        <v>458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s="1" customFormat="1" ht="12.75" customHeight="1" x14ac:dyDescent="0.25">
      <c r="A73" s="56"/>
      <c r="B73" s="52" t="s">
        <v>9</v>
      </c>
      <c r="C73" s="52"/>
      <c r="D73" s="2">
        <f t="shared" ref="D73:E73" si="14">SUM(D67:D72)</f>
        <v>3865</v>
      </c>
      <c r="E73" s="2">
        <f t="shared" si="14"/>
        <v>292</v>
      </c>
      <c r="F73" s="6">
        <f t="shared" si="13"/>
        <v>3573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2.75" customHeight="1" x14ac:dyDescent="0.25">
      <c r="A74" s="56" t="s">
        <v>72</v>
      </c>
      <c r="B74" s="6">
        <v>57</v>
      </c>
      <c r="C74" s="7" t="s">
        <v>37</v>
      </c>
      <c r="D74" s="8">
        <v>608</v>
      </c>
      <c r="E74" s="8">
        <v>6</v>
      </c>
      <c r="F74" s="6">
        <f t="shared" si="13"/>
        <v>602</v>
      </c>
    </row>
    <row r="75" spans="1:24" ht="12.75" customHeight="1" x14ac:dyDescent="0.25">
      <c r="A75" s="56"/>
      <c r="B75" s="6">
        <v>58</v>
      </c>
      <c r="C75" s="7" t="s">
        <v>73</v>
      </c>
      <c r="D75" s="8">
        <v>844</v>
      </c>
      <c r="E75" s="8">
        <v>4</v>
      </c>
      <c r="F75" s="6">
        <f t="shared" si="13"/>
        <v>840</v>
      </c>
    </row>
    <row r="76" spans="1:24" ht="12.75" customHeight="1" x14ac:dyDescent="0.25">
      <c r="A76" s="56"/>
      <c r="B76" s="6">
        <v>59</v>
      </c>
      <c r="C76" s="7" t="s">
        <v>74</v>
      </c>
      <c r="D76" s="8">
        <v>676</v>
      </c>
      <c r="E76" s="8">
        <v>1</v>
      </c>
      <c r="F76" s="6">
        <f t="shared" si="13"/>
        <v>675</v>
      </c>
    </row>
    <row r="77" spans="1:24" ht="12.75" customHeight="1" x14ac:dyDescent="0.25">
      <c r="A77" s="56"/>
      <c r="B77" s="52" t="s">
        <v>9</v>
      </c>
      <c r="C77" s="52"/>
      <c r="D77" s="2">
        <f t="shared" ref="D77:E77" si="15">SUM(D74:D76)</f>
        <v>2128</v>
      </c>
      <c r="E77" s="2">
        <f t="shared" si="15"/>
        <v>11</v>
      </c>
      <c r="F77" s="6">
        <f t="shared" si="13"/>
        <v>2117</v>
      </c>
    </row>
    <row r="78" spans="1:24" ht="12.75" customHeight="1" x14ac:dyDescent="0.25">
      <c r="A78" s="56" t="s">
        <v>75</v>
      </c>
      <c r="B78" s="6">
        <v>60</v>
      </c>
      <c r="C78" s="6">
        <v>1</v>
      </c>
      <c r="D78" s="12">
        <v>410</v>
      </c>
      <c r="E78" s="8">
        <v>37</v>
      </c>
      <c r="F78" s="6">
        <f t="shared" si="13"/>
        <v>373</v>
      </c>
    </row>
    <row r="79" spans="1:24" ht="12.75" customHeight="1" x14ac:dyDescent="0.25">
      <c r="A79" s="56"/>
      <c r="B79" s="9">
        <v>61</v>
      </c>
      <c r="C79" s="6">
        <v>2</v>
      </c>
      <c r="D79" s="12">
        <v>543</v>
      </c>
      <c r="E79" s="8">
        <v>48</v>
      </c>
      <c r="F79" s="6">
        <f t="shared" si="13"/>
        <v>495</v>
      </c>
    </row>
    <row r="80" spans="1:24" ht="12.75" customHeight="1" x14ac:dyDescent="0.25">
      <c r="A80" s="56"/>
      <c r="B80" s="9">
        <v>62</v>
      </c>
      <c r="C80" s="6">
        <v>3</v>
      </c>
      <c r="D80" s="12">
        <v>489</v>
      </c>
      <c r="E80" s="8">
        <v>14</v>
      </c>
      <c r="F80" s="6">
        <f t="shared" si="13"/>
        <v>475</v>
      </c>
    </row>
    <row r="81" spans="1:24" ht="12.75" customHeight="1" x14ac:dyDescent="0.25">
      <c r="A81" s="56"/>
      <c r="B81" s="9">
        <v>63</v>
      </c>
      <c r="C81" s="6">
        <v>4</v>
      </c>
      <c r="D81" s="12">
        <v>464</v>
      </c>
      <c r="E81" s="8">
        <v>21</v>
      </c>
      <c r="F81" s="6">
        <f t="shared" si="13"/>
        <v>443</v>
      </c>
    </row>
    <row r="82" spans="1:24" ht="12.75" customHeight="1" x14ac:dyDescent="0.25">
      <c r="A82" s="56"/>
      <c r="B82" s="9">
        <v>64</v>
      </c>
      <c r="C82" s="6">
        <v>5</v>
      </c>
      <c r="D82" s="12">
        <v>661</v>
      </c>
      <c r="E82" s="8">
        <v>44</v>
      </c>
      <c r="F82" s="6">
        <f t="shared" si="13"/>
        <v>617</v>
      </c>
    </row>
    <row r="83" spans="1:24" ht="12.75" customHeight="1" x14ac:dyDescent="0.25">
      <c r="A83" s="56"/>
      <c r="B83" s="9">
        <v>65</v>
      </c>
      <c r="C83" s="6">
        <v>6</v>
      </c>
      <c r="D83" s="12">
        <v>889</v>
      </c>
      <c r="E83" s="8">
        <v>30</v>
      </c>
      <c r="F83" s="6">
        <f t="shared" si="13"/>
        <v>859</v>
      </c>
    </row>
    <row r="84" spans="1:24" ht="12.75" customHeight="1" x14ac:dyDescent="0.25">
      <c r="A84" s="56"/>
      <c r="B84" s="9">
        <v>66</v>
      </c>
      <c r="C84" s="6">
        <v>8</v>
      </c>
      <c r="D84" s="12">
        <v>441</v>
      </c>
      <c r="E84" s="8">
        <v>31</v>
      </c>
      <c r="F84" s="6">
        <f t="shared" si="13"/>
        <v>410</v>
      </c>
    </row>
    <row r="85" spans="1:24" ht="12.75" customHeight="1" x14ac:dyDescent="0.25">
      <c r="A85" s="56"/>
      <c r="B85" s="9">
        <v>67</v>
      </c>
      <c r="C85" s="6">
        <v>9</v>
      </c>
      <c r="D85" s="12">
        <v>470</v>
      </c>
      <c r="E85" s="8">
        <v>40</v>
      </c>
      <c r="F85" s="6">
        <f t="shared" si="13"/>
        <v>430</v>
      </c>
    </row>
    <row r="86" spans="1:24" ht="12.75" customHeight="1" x14ac:dyDescent="0.25">
      <c r="A86" s="56"/>
      <c r="B86" s="9">
        <v>68</v>
      </c>
      <c r="C86" s="6">
        <v>10</v>
      </c>
      <c r="D86" s="12">
        <v>419</v>
      </c>
      <c r="E86" s="8">
        <v>27</v>
      </c>
      <c r="F86" s="6">
        <f t="shared" si="13"/>
        <v>392</v>
      </c>
    </row>
    <row r="87" spans="1:24" ht="12.75" customHeight="1" x14ac:dyDescent="0.25">
      <c r="A87" s="56"/>
      <c r="B87" s="9">
        <v>69</v>
      </c>
      <c r="C87" s="6">
        <v>11</v>
      </c>
      <c r="D87" s="12">
        <v>388</v>
      </c>
      <c r="E87" s="8">
        <v>38</v>
      </c>
      <c r="F87" s="6">
        <f t="shared" si="13"/>
        <v>350</v>
      </c>
    </row>
    <row r="88" spans="1:24" ht="12.75" customHeight="1" x14ac:dyDescent="0.25">
      <c r="A88" s="56"/>
      <c r="B88" s="52" t="s">
        <v>9</v>
      </c>
      <c r="C88" s="52"/>
      <c r="D88" s="2">
        <f t="shared" ref="D88:E88" si="16">SUM(D78:D87)</f>
        <v>5174</v>
      </c>
      <c r="E88" s="2">
        <f t="shared" si="16"/>
        <v>330</v>
      </c>
      <c r="F88" s="6">
        <f t="shared" si="13"/>
        <v>4844</v>
      </c>
    </row>
    <row r="89" spans="1:24" s="1" customFormat="1" ht="12.75" customHeight="1" x14ac:dyDescent="0.25">
      <c r="A89" s="56" t="s">
        <v>76</v>
      </c>
      <c r="B89" s="6">
        <v>70</v>
      </c>
      <c r="C89" s="7" t="s">
        <v>76</v>
      </c>
      <c r="D89" s="8">
        <v>860</v>
      </c>
      <c r="E89" s="8">
        <v>56</v>
      </c>
      <c r="F89" s="6">
        <f t="shared" si="13"/>
        <v>804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s="1" customFormat="1" ht="12.75" customHeight="1" x14ac:dyDescent="0.25">
      <c r="A90" s="56"/>
      <c r="B90" s="9">
        <v>71</v>
      </c>
      <c r="C90" s="7" t="s">
        <v>77</v>
      </c>
      <c r="D90" s="8">
        <v>545</v>
      </c>
      <c r="E90" s="8">
        <v>112</v>
      </c>
      <c r="F90" s="6">
        <f t="shared" si="13"/>
        <v>433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s="1" customFormat="1" ht="12.75" customHeight="1" x14ac:dyDescent="0.25">
      <c r="A91" s="56"/>
      <c r="B91" s="9">
        <v>72</v>
      </c>
      <c r="C91" s="7" t="s">
        <v>78</v>
      </c>
      <c r="D91" s="8">
        <v>478</v>
      </c>
      <c r="E91" s="8">
        <v>47</v>
      </c>
      <c r="F91" s="6">
        <f t="shared" si="13"/>
        <v>431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s="1" customFormat="1" ht="12.75" customHeight="1" x14ac:dyDescent="0.25">
      <c r="A92" s="56"/>
      <c r="B92" s="9">
        <v>73</v>
      </c>
      <c r="C92" s="7" t="s">
        <v>79</v>
      </c>
      <c r="D92" s="8">
        <v>488</v>
      </c>
      <c r="E92" s="8">
        <v>86</v>
      </c>
      <c r="F92" s="6">
        <f t="shared" si="13"/>
        <v>402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s="1" customFormat="1" ht="12.75" customHeight="1" x14ac:dyDescent="0.25">
      <c r="A93" s="56"/>
      <c r="B93" s="52" t="s">
        <v>9</v>
      </c>
      <c r="C93" s="52"/>
      <c r="D93" s="2">
        <f t="shared" ref="D93:E93" si="17">SUM(D89:D92)</f>
        <v>2371</v>
      </c>
      <c r="E93" s="2">
        <f t="shared" si="17"/>
        <v>301</v>
      </c>
      <c r="F93" s="6">
        <f t="shared" si="13"/>
        <v>2070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s="1" customFormat="1" ht="12.75" customHeight="1" x14ac:dyDescent="0.25">
      <c r="A94" s="56" t="s">
        <v>80</v>
      </c>
      <c r="B94" s="6">
        <v>74</v>
      </c>
      <c r="C94" s="7" t="s">
        <v>81</v>
      </c>
      <c r="D94" s="8">
        <v>357</v>
      </c>
      <c r="E94" s="8">
        <v>26</v>
      </c>
      <c r="F94" s="6">
        <f t="shared" si="13"/>
        <v>331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s="1" customFormat="1" ht="12.75" customHeight="1" x14ac:dyDescent="0.25">
      <c r="A95" s="56"/>
      <c r="B95" s="6">
        <v>75</v>
      </c>
      <c r="C95" s="7" t="s">
        <v>82</v>
      </c>
      <c r="D95" s="8">
        <v>605</v>
      </c>
      <c r="E95" s="8">
        <v>45</v>
      </c>
      <c r="F95" s="6">
        <f t="shared" si="13"/>
        <v>560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s="1" customFormat="1" ht="12.75" customHeight="1" x14ac:dyDescent="0.25">
      <c r="A96" s="56"/>
      <c r="B96" s="6">
        <v>76</v>
      </c>
      <c r="C96" s="7" t="s">
        <v>33</v>
      </c>
      <c r="D96" s="8">
        <v>666</v>
      </c>
      <c r="E96" s="8">
        <v>43</v>
      </c>
      <c r="F96" s="6">
        <f t="shared" si="13"/>
        <v>623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s="1" customFormat="1" ht="12.75" customHeight="1" x14ac:dyDescent="0.25">
      <c r="A97" s="56"/>
      <c r="B97" s="6">
        <v>77</v>
      </c>
      <c r="C97" s="7" t="s">
        <v>83</v>
      </c>
      <c r="D97" s="8">
        <v>836</v>
      </c>
      <c r="E97" s="8">
        <v>42</v>
      </c>
      <c r="F97" s="6">
        <f t="shared" si="13"/>
        <v>794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s="1" customFormat="1" ht="12.75" customHeight="1" x14ac:dyDescent="0.25">
      <c r="A98" s="56"/>
      <c r="B98" s="52" t="s">
        <v>9</v>
      </c>
      <c r="C98" s="52"/>
      <c r="D98" s="2">
        <f t="shared" ref="D98:E98" si="18">SUM(D94:D97)</f>
        <v>2464</v>
      </c>
      <c r="E98" s="2">
        <f t="shared" si="18"/>
        <v>156</v>
      </c>
      <c r="F98" s="6">
        <f t="shared" si="13"/>
        <v>2308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s="1" customFormat="1" ht="12.75" customHeight="1" x14ac:dyDescent="0.25">
      <c r="A99" s="56" t="s">
        <v>84</v>
      </c>
      <c r="B99" s="6">
        <v>78</v>
      </c>
      <c r="C99" s="7" t="s">
        <v>85</v>
      </c>
      <c r="D99" s="8">
        <v>503</v>
      </c>
      <c r="E99" s="8">
        <v>58</v>
      </c>
      <c r="F99" s="6">
        <f t="shared" si="13"/>
        <v>445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s="1" customFormat="1" ht="12.75" customHeight="1" x14ac:dyDescent="0.25">
      <c r="A100" s="56"/>
      <c r="B100" s="9">
        <v>79</v>
      </c>
      <c r="C100" s="7" t="s">
        <v>86</v>
      </c>
      <c r="D100" s="8">
        <v>311</v>
      </c>
      <c r="E100" s="8">
        <v>24</v>
      </c>
      <c r="F100" s="6">
        <f t="shared" si="13"/>
        <v>287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2.75" customHeight="1" x14ac:dyDescent="0.25">
      <c r="A101" s="56"/>
      <c r="B101" s="9">
        <v>80</v>
      </c>
      <c r="C101" s="7" t="s">
        <v>87</v>
      </c>
      <c r="D101" s="8">
        <v>935</v>
      </c>
      <c r="E101" s="8">
        <v>63</v>
      </c>
      <c r="F101" s="6">
        <f t="shared" si="13"/>
        <v>872</v>
      </c>
    </row>
    <row r="102" spans="1:24" ht="12.75" customHeight="1" x14ac:dyDescent="0.25">
      <c r="A102" s="56"/>
      <c r="B102" s="9">
        <v>81</v>
      </c>
      <c r="C102" s="7" t="s">
        <v>88</v>
      </c>
      <c r="D102" s="8">
        <v>251</v>
      </c>
      <c r="E102" s="8">
        <v>12</v>
      </c>
      <c r="F102" s="6">
        <f t="shared" si="13"/>
        <v>239</v>
      </c>
    </row>
    <row r="103" spans="1:24" ht="12.75" customHeight="1" x14ac:dyDescent="0.25">
      <c r="A103" s="56"/>
      <c r="B103" s="52" t="s">
        <v>9</v>
      </c>
      <c r="C103" s="52"/>
      <c r="D103" s="2">
        <f t="shared" ref="D103:E103" si="19">SUM(D99:D102)</f>
        <v>2000</v>
      </c>
      <c r="E103" s="2">
        <f t="shared" si="19"/>
        <v>157</v>
      </c>
      <c r="F103" s="6">
        <f t="shared" si="13"/>
        <v>1843</v>
      </c>
    </row>
    <row r="104" spans="1:24" ht="12.75" customHeight="1" x14ac:dyDescent="0.25">
      <c r="A104" s="51" t="s">
        <v>89</v>
      </c>
      <c r="B104" s="13">
        <v>82</v>
      </c>
      <c r="C104" s="13">
        <v>1</v>
      </c>
      <c r="D104" s="14">
        <v>1826</v>
      </c>
      <c r="E104" s="11">
        <v>162</v>
      </c>
      <c r="F104" s="6">
        <f t="shared" si="13"/>
        <v>1664</v>
      </c>
    </row>
    <row r="105" spans="1:24" ht="12.75" customHeight="1" x14ac:dyDescent="0.25">
      <c r="A105" s="51"/>
      <c r="B105" s="9">
        <v>83</v>
      </c>
      <c r="C105" s="13">
        <v>2</v>
      </c>
      <c r="D105" s="14">
        <v>1894</v>
      </c>
      <c r="E105" s="11">
        <v>76</v>
      </c>
      <c r="F105" s="6">
        <f t="shared" si="13"/>
        <v>1818</v>
      </c>
    </row>
    <row r="106" spans="1:24" ht="12.75" customHeight="1" x14ac:dyDescent="0.25">
      <c r="A106" s="51"/>
      <c r="B106" s="9">
        <v>84</v>
      </c>
      <c r="C106" s="13">
        <v>3</v>
      </c>
      <c r="D106" s="14">
        <v>3815</v>
      </c>
      <c r="E106" s="11">
        <v>310</v>
      </c>
      <c r="F106" s="6">
        <f t="shared" si="13"/>
        <v>3505</v>
      </c>
    </row>
    <row r="107" spans="1:24" ht="12.75" customHeight="1" x14ac:dyDescent="0.25">
      <c r="A107" s="51"/>
      <c r="B107" s="9">
        <v>85</v>
      </c>
      <c r="C107" s="13">
        <v>4</v>
      </c>
      <c r="D107" s="14">
        <v>2686</v>
      </c>
      <c r="E107" s="11">
        <v>175</v>
      </c>
      <c r="F107" s="6">
        <f t="shared" si="13"/>
        <v>2511</v>
      </c>
    </row>
    <row r="108" spans="1:24" ht="12.75" customHeight="1" x14ac:dyDescent="0.25">
      <c r="A108" s="51"/>
      <c r="B108" s="9">
        <v>86</v>
      </c>
      <c r="C108" s="13">
        <v>5</v>
      </c>
      <c r="D108" s="14">
        <v>2597</v>
      </c>
      <c r="E108" s="11">
        <v>303</v>
      </c>
      <c r="F108" s="6">
        <f t="shared" si="13"/>
        <v>2294</v>
      </c>
    </row>
    <row r="109" spans="1:24" ht="12.75" customHeight="1" x14ac:dyDescent="0.25">
      <c r="A109" s="51"/>
      <c r="B109" s="9">
        <v>87</v>
      </c>
      <c r="C109" s="13">
        <v>6</v>
      </c>
      <c r="D109" s="14">
        <v>2992</v>
      </c>
      <c r="E109" s="11">
        <v>266</v>
      </c>
      <c r="F109" s="6">
        <f t="shared" si="13"/>
        <v>2726</v>
      </c>
    </row>
    <row r="110" spans="1:24" ht="12.75" customHeight="1" x14ac:dyDescent="0.25">
      <c r="A110" s="51"/>
      <c r="B110" s="9">
        <v>88</v>
      </c>
      <c r="C110" s="13">
        <v>7</v>
      </c>
      <c r="D110" s="14">
        <v>3188</v>
      </c>
      <c r="E110" s="11">
        <v>174</v>
      </c>
      <c r="F110" s="6">
        <f t="shared" si="13"/>
        <v>3014</v>
      </c>
    </row>
    <row r="111" spans="1:24" ht="12.75" customHeight="1" x14ac:dyDescent="0.25">
      <c r="A111" s="51"/>
      <c r="B111" s="9">
        <v>89</v>
      </c>
      <c r="C111" s="13">
        <v>8</v>
      </c>
      <c r="D111" s="14">
        <v>769</v>
      </c>
      <c r="E111" s="11">
        <v>30</v>
      </c>
      <c r="F111" s="6">
        <f t="shared" si="13"/>
        <v>739</v>
      </c>
    </row>
    <row r="112" spans="1:24" ht="12.75" customHeight="1" x14ac:dyDescent="0.25">
      <c r="A112" s="51"/>
      <c r="B112" s="9">
        <v>90</v>
      </c>
      <c r="C112" s="13">
        <v>9</v>
      </c>
      <c r="D112" s="14">
        <v>2480</v>
      </c>
      <c r="E112" s="11">
        <v>53</v>
      </c>
      <c r="F112" s="6">
        <f t="shared" si="13"/>
        <v>2427</v>
      </c>
    </row>
    <row r="113" spans="1:6" ht="12.75" customHeight="1" x14ac:dyDescent="0.25">
      <c r="A113" s="51"/>
      <c r="B113" s="9">
        <v>91</v>
      </c>
      <c r="C113" s="13">
        <v>10</v>
      </c>
      <c r="D113" s="14">
        <v>3562</v>
      </c>
      <c r="E113" s="11">
        <v>210</v>
      </c>
      <c r="F113" s="6">
        <f t="shared" si="13"/>
        <v>3352</v>
      </c>
    </row>
    <row r="114" spans="1:6" ht="12.75" customHeight="1" x14ac:dyDescent="0.25">
      <c r="A114" s="51"/>
      <c r="B114" s="9">
        <v>92</v>
      </c>
      <c r="C114" s="13">
        <v>11</v>
      </c>
      <c r="D114" s="14">
        <v>2322</v>
      </c>
      <c r="E114" s="11">
        <v>95</v>
      </c>
      <c r="F114" s="6">
        <f t="shared" si="13"/>
        <v>2227</v>
      </c>
    </row>
    <row r="115" spans="1:6" ht="12.75" customHeight="1" x14ac:dyDescent="0.25">
      <c r="A115" s="51"/>
      <c r="B115" s="9"/>
      <c r="C115" s="13">
        <v>12</v>
      </c>
      <c r="D115" s="14">
        <v>2131</v>
      </c>
      <c r="E115" s="11">
        <v>95</v>
      </c>
      <c r="F115" s="6">
        <f t="shared" si="13"/>
        <v>2036</v>
      </c>
    </row>
    <row r="116" spans="1:6" ht="12.75" customHeight="1" x14ac:dyDescent="0.25">
      <c r="A116" s="51"/>
      <c r="B116" s="52" t="s">
        <v>9</v>
      </c>
      <c r="C116" s="52"/>
      <c r="D116" s="5">
        <f>SUM(D104:D115)</f>
        <v>30262</v>
      </c>
      <c r="E116" s="5">
        <f>SUM(E104:E115)</f>
        <v>1949</v>
      </c>
      <c r="F116" s="5">
        <f>SUM(F104:F115)</f>
        <v>28313</v>
      </c>
    </row>
    <row r="117" spans="1:6" ht="12.75" customHeight="1" x14ac:dyDescent="0.25">
      <c r="A117" s="53" t="s">
        <v>90</v>
      </c>
      <c r="B117" s="54"/>
      <c r="C117" s="55"/>
      <c r="D117" s="5">
        <f>D9+D13+D17+D22+D28+D33+D38+D43+D48+D54+D60+D66+D73+D77+D88+D93+D98+D103+D116</f>
        <v>80118</v>
      </c>
      <c r="E117" s="5">
        <f t="shared" ref="E117:F117" si="20">E9+E13+E17+E22+E28+E33+E38+E43+E48+E54+E60+E66+E73+E77+E88+E93+E98+E103+E116</f>
        <v>5007</v>
      </c>
      <c r="F117" s="5">
        <f t="shared" si="20"/>
        <v>75111</v>
      </c>
    </row>
  </sheetData>
  <mergeCells count="45">
    <mergeCell ref="A2:A4"/>
    <mergeCell ref="B2:B4"/>
    <mergeCell ref="C2:C4"/>
    <mergeCell ref="A23:A28"/>
    <mergeCell ref="B28:C28"/>
    <mergeCell ref="A29:A33"/>
    <mergeCell ref="B33:C33"/>
    <mergeCell ref="A5:A9"/>
    <mergeCell ref="B9:C9"/>
    <mergeCell ref="A10:A13"/>
    <mergeCell ref="B13:C13"/>
    <mergeCell ref="A14:A17"/>
    <mergeCell ref="B17:C17"/>
    <mergeCell ref="F2:F4"/>
    <mergeCell ref="A89:A93"/>
    <mergeCell ref="B93:C93"/>
    <mergeCell ref="A94:A98"/>
    <mergeCell ref="B98:C98"/>
    <mergeCell ref="A67:A73"/>
    <mergeCell ref="B73:C73"/>
    <mergeCell ref="A74:A77"/>
    <mergeCell ref="B77:C77"/>
    <mergeCell ref="A78:A88"/>
    <mergeCell ref="B88:C88"/>
    <mergeCell ref="A49:A54"/>
    <mergeCell ref="B54:C54"/>
    <mergeCell ref="A55:A60"/>
    <mergeCell ref="B60:C60"/>
    <mergeCell ref="A61:A66"/>
    <mergeCell ref="A104:A116"/>
    <mergeCell ref="B116:C116"/>
    <mergeCell ref="A117:C117"/>
    <mergeCell ref="D2:D4"/>
    <mergeCell ref="E2:E4"/>
    <mergeCell ref="A99:A103"/>
    <mergeCell ref="B103:C103"/>
    <mergeCell ref="B66:C66"/>
    <mergeCell ref="A34:A38"/>
    <mergeCell ref="B38:C38"/>
    <mergeCell ref="A39:A43"/>
    <mergeCell ref="B43:C43"/>
    <mergeCell ref="A44:A48"/>
    <mergeCell ref="B48:C48"/>
    <mergeCell ref="A18:A22"/>
    <mergeCell ref="B22:C22"/>
  </mergeCells>
  <pageMargins left="0.7" right="0.7" top="0.22" bottom="0.13" header="0.18" footer="0.1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showGridLines="0" tabSelected="1" zoomScale="130" zoomScaleNormal="130" workbookViewId="0">
      <pane xSplit="5745" ySplit="2895" activePane="bottomRight"/>
      <selection pane="topRight" activeCell="G2" sqref="G1:O1048576"/>
      <selection pane="bottomLeft" activeCell="A6" sqref="A6"/>
      <selection pane="bottomRight" activeCell="D6" sqref="D6"/>
    </sheetView>
  </sheetViews>
  <sheetFormatPr defaultRowHeight="15" x14ac:dyDescent="0.25"/>
  <cols>
    <col min="1" max="1" width="6.28515625" style="16" customWidth="1"/>
    <col min="2" max="2" width="6" customWidth="1"/>
    <col min="3" max="3" width="25.5703125" customWidth="1"/>
    <col min="4" max="4" width="13" style="35" hidden="1" customWidth="1"/>
    <col min="5" max="6" width="10.42578125" style="35" customWidth="1"/>
  </cols>
  <sheetData>
    <row r="1" spans="1:11" ht="23.25" customHeight="1" x14ac:dyDescent="0.25">
      <c r="A1" s="64" t="s">
        <v>183</v>
      </c>
      <c r="B1" s="64"/>
      <c r="C1" s="64"/>
      <c r="D1" s="64"/>
      <c r="E1" s="64"/>
      <c r="F1" s="64"/>
    </row>
    <row r="2" spans="1:11" ht="12" customHeight="1" x14ac:dyDescent="0.25">
      <c r="A2" s="22"/>
      <c r="B2" s="23"/>
      <c r="C2" s="23"/>
      <c r="D2" s="36"/>
      <c r="E2" s="36"/>
      <c r="F2" s="36"/>
    </row>
    <row r="3" spans="1:11" ht="15" customHeight="1" x14ac:dyDescent="0.25">
      <c r="A3" s="65" t="s">
        <v>1</v>
      </c>
      <c r="B3" s="68" t="s">
        <v>94</v>
      </c>
      <c r="C3" s="69" t="s">
        <v>3</v>
      </c>
      <c r="D3" s="69" t="s">
        <v>180</v>
      </c>
      <c r="E3" s="69" t="s">
        <v>181</v>
      </c>
      <c r="F3" s="69" t="s">
        <v>182</v>
      </c>
    </row>
    <row r="4" spans="1:11" ht="15" customHeight="1" x14ac:dyDescent="0.25">
      <c r="A4" s="66"/>
      <c r="B4" s="68"/>
      <c r="C4" s="69"/>
      <c r="D4" s="69"/>
      <c r="E4" s="69"/>
      <c r="F4" s="69"/>
    </row>
    <row r="5" spans="1:11" x14ac:dyDescent="0.25">
      <c r="A5" s="67"/>
      <c r="B5" s="68"/>
      <c r="C5" s="69"/>
      <c r="D5" s="69"/>
      <c r="E5" s="69"/>
      <c r="F5" s="69"/>
      <c r="G5" s="18"/>
      <c r="H5" s="19"/>
      <c r="I5" s="17"/>
      <c r="J5" s="17"/>
      <c r="K5" s="17"/>
    </row>
    <row r="6" spans="1:11" x14ac:dyDescent="0.25">
      <c r="A6" s="70" t="s">
        <v>4</v>
      </c>
      <c r="B6" s="24">
        <v>1</v>
      </c>
      <c r="C6" s="43" t="s">
        <v>95</v>
      </c>
      <c r="D6" s="37">
        <v>8</v>
      </c>
      <c r="E6" s="37"/>
      <c r="F6" s="37">
        <v>3</v>
      </c>
      <c r="G6" s="17"/>
      <c r="H6" s="17"/>
      <c r="I6" s="17"/>
      <c r="J6" s="17"/>
      <c r="K6" s="17"/>
    </row>
    <row r="7" spans="1:11" x14ac:dyDescent="0.25">
      <c r="A7" s="71"/>
      <c r="B7" s="25">
        <v>2</v>
      </c>
      <c r="C7" s="44" t="s">
        <v>96</v>
      </c>
      <c r="D7" s="37">
        <v>5</v>
      </c>
      <c r="E7" s="37"/>
      <c r="F7" s="37">
        <v>6</v>
      </c>
      <c r="G7" s="17"/>
      <c r="H7" s="17"/>
      <c r="I7" s="17"/>
      <c r="J7" s="17"/>
      <c r="K7" s="17"/>
    </row>
    <row r="8" spans="1:11" x14ac:dyDescent="0.25">
      <c r="A8" s="71"/>
      <c r="B8" s="25">
        <v>3</v>
      </c>
      <c r="C8" s="45" t="s">
        <v>97</v>
      </c>
      <c r="D8" s="37">
        <v>26</v>
      </c>
      <c r="E8" s="37">
        <v>1</v>
      </c>
      <c r="F8" s="37">
        <v>13</v>
      </c>
      <c r="G8" s="17"/>
      <c r="H8" s="17"/>
      <c r="I8" s="17"/>
      <c r="J8" s="17"/>
      <c r="K8" s="17"/>
    </row>
    <row r="9" spans="1:11" x14ac:dyDescent="0.25">
      <c r="A9" s="71"/>
      <c r="B9" s="25">
        <v>4</v>
      </c>
      <c r="C9" s="45" t="s">
        <v>98</v>
      </c>
      <c r="D9" s="37">
        <v>7</v>
      </c>
      <c r="E9" s="37"/>
      <c r="F9" s="37">
        <v>6</v>
      </c>
      <c r="G9" s="17"/>
      <c r="H9" s="17"/>
      <c r="I9" s="17"/>
      <c r="J9" s="17"/>
      <c r="K9" s="17"/>
    </row>
    <row r="10" spans="1:11" x14ac:dyDescent="0.25">
      <c r="A10" s="72"/>
      <c r="B10" s="73" t="s">
        <v>9</v>
      </c>
      <c r="C10" s="74"/>
      <c r="D10" s="30">
        <f t="shared" ref="D10:F10" si="0">SUM(D6:D9)</f>
        <v>46</v>
      </c>
      <c r="E10" s="30">
        <f t="shared" si="0"/>
        <v>1</v>
      </c>
      <c r="F10" s="30">
        <f t="shared" si="0"/>
        <v>28</v>
      </c>
      <c r="G10" s="17"/>
      <c r="H10" s="17"/>
      <c r="I10" s="17"/>
      <c r="J10" s="17"/>
      <c r="K10" s="17"/>
    </row>
    <row r="11" spans="1:11" x14ac:dyDescent="0.25">
      <c r="A11" s="75" t="s">
        <v>10</v>
      </c>
      <c r="B11" s="25">
        <v>5</v>
      </c>
      <c r="C11" s="45" t="s">
        <v>99</v>
      </c>
      <c r="D11" s="37">
        <v>15</v>
      </c>
      <c r="E11" s="37"/>
      <c r="F11" s="37">
        <v>17</v>
      </c>
      <c r="G11" s="17"/>
      <c r="H11" s="17"/>
      <c r="I11" s="17"/>
      <c r="J11" s="17"/>
      <c r="K11" s="17"/>
    </row>
    <row r="12" spans="1:11" x14ac:dyDescent="0.25">
      <c r="A12" s="75"/>
      <c r="B12" s="26">
        <v>6</v>
      </c>
      <c r="C12" s="45" t="s">
        <v>100</v>
      </c>
      <c r="D12" s="37">
        <v>14</v>
      </c>
      <c r="E12" s="37">
        <v>3</v>
      </c>
      <c r="F12" s="37">
        <v>15</v>
      </c>
      <c r="G12" s="17"/>
      <c r="H12" s="17"/>
      <c r="I12" s="17"/>
      <c r="J12" s="17"/>
      <c r="K12" s="17"/>
    </row>
    <row r="13" spans="1:11" x14ac:dyDescent="0.25">
      <c r="A13" s="75"/>
      <c r="B13" s="26">
        <v>7</v>
      </c>
      <c r="C13" s="45" t="s">
        <v>101</v>
      </c>
      <c r="D13" s="37">
        <v>27</v>
      </c>
      <c r="E13" s="37"/>
      <c r="F13" s="37">
        <v>9</v>
      </c>
      <c r="G13" s="17"/>
      <c r="H13" s="17"/>
      <c r="I13" s="17"/>
      <c r="J13" s="17"/>
      <c r="K13" s="17"/>
    </row>
    <row r="14" spans="1:11" x14ac:dyDescent="0.25">
      <c r="A14" s="76"/>
      <c r="B14" s="73" t="s">
        <v>9</v>
      </c>
      <c r="C14" s="74"/>
      <c r="D14" s="30">
        <f t="shared" ref="D14:F14" si="1">SUM(D11:D13)</f>
        <v>56</v>
      </c>
      <c r="E14" s="30">
        <f t="shared" si="1"/>
        <v>3</v>
      </c>
      <c r="F14" s="30">
        <f t="shared" si="1"/>
        <v>41</v>
      </c>
      <c r="G14" s="17"/>
      <c r="H14" s="17"/>
      <c r="I14" s="17"/>
      <c r="J14" s="17"/>
      <c r="K14" s="17"/>
    </row>
    <row r="15" spans="1:11" x14ac:dyDescent="0.25">
      <c r="A15" s="75" t="s">
        <v>14</v>
      </c>
      <c r="B15" s="25">
        <v>8</v>
      </c>
      <c r="C15" s="45" t="s">
        <v>102</v>
      </c>
      <c r="D15" s="37">
        <v>16</v>
      </c>
      <c r="E15" s="37"/>
      <c r="F15" s="37">
        <v>12</v>
      </c>
      <c r="G15" s="17"/>
      <c r="H15" s="17"/>
      <c r="I15" s="17"/>
      <c r="J15" s="17"/>
      <c r="K15" s="17"/>
    </row>
    <row r="16" spans="1:11" x14ac:dyDescent="0.25">
      <c r="A16" s="75"/>
      <c r="B16" s="26">
        <v>9</v>
      </c>
      <c r="C16" s="45" t="s">
        <v>103</v>
      </c>
      <c r="D16" s="37">
        <v>27</v>
      </c>
      <c r="E16" s="37"/>
      <c r="F16" s="37">
        <v>2</v>
      </c>
      <c r="G16" s="17"/>
      <c r="H16" s="17"/>
      <c r="I16" s="17"/>
      <c r="J16" s="17"/>
      <c r="K16" s="17"/>
    </row>
    <row r="17" spans="1:11" x14ac:dyDescent="0.25">
      <c r="A17" s="75"/>
      <c r="B17" s="26">
        <v>10</v>
      </c>
      <c r="C17" s="45" t="s">
        <v>104</v>
      </c>
      <c r="D17" s="37">
        <v>15</v>
      </c>
      <c r="E17" s="37"/>
      <c r="F17" s="37">
        <v>7</v>
      </c>
      <c r="G17" s="17"/>
      <c r="H17" s="17"/>
      <c r="I17" s="17"/>
      <c r="J17" s="17"/>
      <c r="K17" s="17"/>
    </row>
    <row r="18" spans="1:11" x14ac:dyDescent="0.25">
      <c r="A18" s="75"/>
      <c r="B18" s="73" t="s">
        <v>9</v>
      </c>
      <c r="C18" s="74"/>
      <c r="D18" s="30">
        <f>SUM(D15:D17)</f>
        <v>58</v>
      </c>
      <c r="E18" s="30">
        <f t="shared" ref="E18:F18" si="2">SUM(E15:E17)</f>
        <v>0</v>
      </c>
      <c r="F18" s="30">
        <f t="shared" si="2"/>
        <v>21</v>
      </c>
      <c r="G18" s="17"/>
      <c r="H18" s="17"/>
      <c r="I18" s="17"/>
      <c r="J18" s="17"/>
      <c r="K18" s="17"/>
    </row>
    <row r="19" spans="1:11" ht="16.5" customHeight="1" x14ac:dyDescent="0.25">
      <c r="A19" s="77" t="s">
        <v>18</v>
      </c>
      <c r="B19" s="24">
        <v>11</v>
      </c>
      <c r="C19" s="43" t="s">
        <v>106</v>
      </c>
      <c r="D19" s="38">
        <v>4</v>
      </c>
      <c r="E19" s="38"/>
      <c r="F19" s="38">
        <v>2</v>
      </c>
      <c r="G19" s="17"/>
      <c r="H19" s="17"/>
      <c r="I19" s="17"/>
      <c r="J19" s="17"/>
      <c r="K19" s="17"/>
    </row>
    <row r="20" spans="1:11" ht="16.5" customHeight="1" x14ac:dyDescent="0.25">
      <c r="A20" s="75"/>
      <c r="B20" s="26">
        <v>12</v>
      </c>
      <c r="C20" s="45" t="s">
        <v>107</v>
      </c>
      <c r="D20" s="37">
        <v>3</v>
      </c>
      <c r="E20" s="37"/>
      <c r="F20" s="37">
        <v>4</v>
      </c>
      <c r="G20" s="17"/>
      <c r="H20" s="17"/>
      <c r="I20" s="17"/>
      <c r="J20" s="17"/>
      <c r="K20" s="17"/>
    </row>
    <row r="21" spans="1:11" ht="16.5" customHeight="1" x14ac:dyDescent="0.25">
      <c r="A21" s="75"/>
      <c r="B21" s="26">
        <v>13</v>
      </c>
      <c r="C21" s="45" t="s">
        <v>105</v>
      </c>
      <c r="D21" s="37">
        <v>5</v>
      </c>
      <c r="E21" s="37"/>
      <c r="F21" s="37">
        <v>3</v>
      </c>
      <c r="G21" s="17"/>
      <c r="H21" s="17"/>
      <c r="I21" s="17"/>
      <c r="J21" s="17"/>
      <c r="K21" s="17"/>
    </row>
    <row r="22" spans="1:11" ht="16.5" customHeight="1" x14ac:dyDescent="0.25">
      <c r="A22" s="75"/>
      <c r="B22" s="26">
        <v>14</v>
      </c>
      <c r="C22" s="45" t="s">
        <v>108</v>
      </c>
      <c r="D22" s="37">
        <v>6</v>
      </c>
      <c r="E22" s="37">
        <v>2</v>
      </c>
      <c r="F22" s="37">
        <v>11</v>
      </c>
      <c r="G22" s="17"/>
      <c r="H22" s="17"/>
      <c r="I22" s="17"/>
      <c r="J22" s="17"/>
      <c r="K22" s="17"/>
    </row>
    <row r="23" spans="1:11" ht="15" customHeight="1" x14ac:dyDescent="0.25">
      <c r="A23" s="76"/>
      <c r="B23" s="73" t="s">
        <v>9</v>
      </c>
      <c r="C23" s="74"/>
      <c r="D23" s="30">
        <f>SUM(D19:D22)</f>
        <v>18</v>
      </c>
      <c r="E23" s="30">
        <f t="shared" ref="E23:F23" si="3">SUM(E19:E22)</f>
        <v>2</v>
      </c>
      <c r="F23" s="30">
        <f t="shared" si="3"/>
        <v>20</v>
      </c>
      <c r="G23" s="17"/>
      <c r="H23" s="17"/>
      <c r="I23" s="17"/>
      <c r="J23" s="17"/>
      <c r="K23" s="17"/>
    </row>
    <row r="24" spans="1:11" ht="16.5" customHeight="1" x14ac:dyDescent="0.25">
      <c r="A24" s="75" t="s">
        <v>23</v>
      </c>
      <c r="B24" s="25">
        <v>15</v>
      </c>
      <c r="C24" s="45" t="s">
        <v>109</v>
      </c>
      <c r="D24" s="37">
        <v>12</v>
      </c>
      <c r="E24" s="37">
        <v>1</v>
      </c>
      <c r="F24" s="37">
        <v>4</v>
      </c>
      <c r="G24" s="17"/>
      <c r="H24" s="17"/>
      <c r="I24" s="17"/>
      <c r="J24" s="17"/>
      <c r="K24" s="17"/>
    </row>
    <row r="25" spans="1:11" ht="16.5" customHeight="1" x14ac:dyDescent="0.25">
      <c r="A25" s="75"/>
      <c r="B25" s="26">
        <v>16</v>
      </c>
      <c r="C25" s="45" t="s">
        <v>110</v>
      </c>
      <c r="D25" s="37">
        <v>10</v>
      </c>
      <c r="E25" s="37"/>
      <c r="F25" s="37">
        <v>8</v>
      </c>
      <c r="G25" s="17"/>
      <c r="H25" s="17"/>
      <c r="I25" s="17"/>
      <c r="J25" s="17"/>
      <c r="K25" s="17"/>
    </row>
    <row r="26" spans="1:11" ht="16.5" customHeight="1" x14ac:dyDescent="0.25">
      <c r="A26" s="75"/>
      <c r="B26" s="26">
        <v>17</v>
      </c>
      <c r="C26" s="45" t="s">
        <v>111</v>
      </c>
      <c r="D26" s="37">
        <v>9</v>
      </c>
      <c r="E26" s="37"/>
      <c r="F26" s="37">
        <v>8</v>
      </c>
      <c r="G26" s="17"/>
      <c r="H26" s="17"/>
      <c r="I26" s="17"/>
      <c r="J26" s="17"/>
      <c r="K26" s="17"/>
    </row>
    <row r="27" spans="1:11" ht="16.5" customHeight="1" x14ac:dyDescent="0.25">
      <c r="A27" s="75"/>
      <c r="B27" s="26">
        <v>18</v>
      </c>
      <c r="C27" s="45" t="s">
        <v>112</v>
      </c>
      <c r="D27" s="37">
        <v>12</v>
      </c>
      <c r="E27" s="37"/>
      <c r="F27" s="37">
        <v>6</v>
      </c>
      <c r="G27" s="17"/>
      <c r="H27" s="17"/>
      <c r="I27" s="17"/>
      <c r="J27" s="17"/>
      <c r="K27" s="17"/>
    </row>
    <row r="28" spans="1:11" ht="16.5" customHeight="1" x14ac:dyDescent="0.25">
      <c r="A28" s="75"/>
      <c r="B28" s="26">
        <v>19</v>
      </c>
      <c r="C28" s="45" t="s">
        <v>113</v>
      </c>
      <c r="D28" s="37">
        <v>15</v>
      </c>
      <c r="E28" s="37"/>
      <c r="F28" s="37">
        <v>8</v>
      </c>
      <c r="G28" s="17"/>
      <c r="H28" s="17"/>
      <c r="I28" s="17"/>
      <c r="J28" s="17"/>
      <c r="K28" s="17"/>
    </row>
    <row r="29" spans="1:11" ht="15" customHeight="1" x14ac:dyDescent="0.25">
      <c r="A29" s="75"/>
      <c r="B29" s="73" t="s">
        <v>9</v>
      </c>
      <c r="C29" s="74"/>
      <c r="D29" s="30">
        <f>SUM(D24:D28)</f>
        <v>58</v>
      </c>
      <c r="E29" s="30">
        <f t="shared" ref="E29:F29" si="4">SUM(E24:E28)</f>
        <v>1</v>
      </c>
      <c r="F29" s="30">
        <f t="shared" si="4"/>
        <v>34</v>
      </c>
      <c r="G29" s="17"/>
      <c r="H29" s="17"/>
      <c r="I29" s="17"/>
      <c r="J29" s="17"/>
      <c r="K29" s="17"/>
    </row>
    <row r="30" spans="1:11" ht="16.5" customHeight="1" x14ac:dyDescent="0.25">
      <c r="A30" s="77" t="s">
        <v>29</v>
      </c>
      <c r="B30" s="24">
        <v>20</v>
      </c>
      <c r="C30" s="46" t="s">
        <v>114</v>
      </c>
      <c r="D30" s="39">
        <v>12</v>
      </c>
      <c r="E30" s="39">
        <v>3</v>
      </c>
      <c r="F30" s="39">
        <v>14</v>
      </c>
      <c r="G30" s="17"/>
      <c r="H30" s="17"/>
      <c r="I30" s="17"/>
      <c r="J30" s="17"/>
      <c r="K30" s="17"/>
    </row>
    <row r="31" spans="1:11" ht="16.5" customHeight="1" x14ac:dyDescent="0.25">
      <c r="A31" s="75"/>
      <c r="B31" s="26">
        <v>21</v>
      </c>
      <c r="C31" s="47" t="s">
        <v>115</v>
      </c>
      <c r="D31" s="40">
        <v>9</v>
      </c>
      <c r="E31" s="40"/>
      <c r="F31" s="40">
        <v>7</v>
      </c>
      <c r="G31" s="17"/>
      <c r="H31" s="17"/>
      <c r="I31" s="17"/>
      <c r="J31" s="17"/>
      <c r="K31" s="17"/>
    </row>
    <row r="32" spans="1:11" ht="16.5" customHeight="1" x14ac:dyDescent="0.25">
      <c r="A32" s="75"/>
      <c r="B32" s="26">
        <v>22</v>
      </c>
      <c r="C32" s="47" t="s">
        <v>116</v>
      </c>
      <c r="D32" s="40">
        <v>18</v>
      </c>
      <c r="E32" s="40"/>
      <c r="F32" s="40">
        <v>8</v>
      </c>
      <c r="G32" s="17"/>
      <c r="H32" s="17"/>
      <c r="I32" s="17"/>
      <c r="J32" s="17"/>
      <c r="K32" s="17"/>
    </row>
    <row r="33" spans="1:11" ht="16.5" customHeight="1" x14ac:dyDescent="0.25">
      <c r="A33" s="75"/>
      <c r="B33" s="27">
        <v>23</v>
      </c>
      <c r="C33" s="48" t="s">
        <v>117</v>
      </c>
      <c r="D33" s="40">
        <v>24</v>
      </c>
      <c r="E33" s="40"/>
      <c r="F33" s="40">
        <v>15</v>
      </c>
      <c r="G33" s="17"/>
      <c r="H33" s="17"/>
      <c r="I33" s="17"/>
      <c r="J33" s="17"/>
      <c r="K33" s="17"/>
    </row>
    <row r="34" spans="1:11" ht="15" customHeight="1" x14ac:dyDescent="0.25">
      <c r="A34" s="76"/>
      <c r="B34" s="78" t="s">
        <v>9</v>
      </c>
      <c r="C34" s="79"/>
      <c r="D34" s="30">
        <f>SUM(D30:D33)</f>
        <v>63</v>
      </c>
      <c r="E34" s="30">
        <f t="shared" ref="E34:F34" si="5">SUM(E30:E33)</f>
        <v>3</v>
      </c>
      <c r="F34" s="30">
        <f t="shared" si="5"/>
        <v>44</v>
      </c>
      <c r="G34" s="17"/>
      <c r="H34" s="17"/>
      <c r="I34" s="17"/>
      <c r="J34" s="17"/>
      <c r="K34" s="17"/>
    </row>
    <row r="35" spans="1:11" ht="16.5" customHeight="1" x14ac:dyDescent="0.25">
      <c r="A35" s="75" t="s">
        <v>34</v>
      </c>
      <c r="B35" s="25">
        <v>24</v>
      </c>
      <c r="C35" s="45" t="s">
        <v>118</v>
      </c>
      <c r="D35" s="37">
        <v>17</v>
      </c>
      <c r="E35" s="37"/>
      <c r="F35" s="37">
        <v>17</v>
      </c>
      <c r="G35" s="17"/>
      <c r="H35" s="17"/>
      <c r="I35" s="17"/>
      <c r="J35" s="17"/>
      <c r="K35" s="17"/>
    </row>
    <row r="36" spans="1:11" ht="16.5" customHeight="1" x14ac:dyDescent="0.25">
      <c r="A36" s="75"/>
      <c r="B36" s="26">
        <v>25</v>
      </c>
      <c r="C36" s="45" t="s">
        <v>120</v>
      </c>
      <c r="D36" s="37">
        <v>7</v>
      </c>
      <c r="E36" s="37">
        <v>2</v>
      </c>
      <c r="F36" s="37">
        <v>14</v>
      </c>
      <c r="G36" s="17"/>
      <c r="H36" s="17"/>
      <c r="I36" s="17"/>
      <c r="J36" s="17"/>
      <c r="K36" s="17"/>
    </row>
    <row r="37" spans="1:11" ht="16.5" customHeight="1" x14ac:dyDescent="0.25">
      <c r="A37" s="75"/>
      <c r="B37" s="26">
        <v>26</v>
      </c>
      <c r="C37" s="45" t="s">
        <v>121</v>
      </c>
      <c r="D37" s="37">
        <v>15</v>
      </c>
      <c r="E37" s="37">
        <v>1</v>
      </c>
      <c r="F37" s="37">
        <v>15</v>
      </c>
      <c r="G37" s="17"/>
      <c r="H37" s="17"/>
      <c r="I37" s="17"/>
      <c r="J37" s="17"/>
      <c r="K37" s="17"/>
    </row>
    <row r="38" spans="1:11" ht="16.5" customHeight="1" x14ac:dyDescent="0.25">
      <c r="A38" s="75"/>
      <c r="B38" s="28">
        <v>27</v>
      </c>
      <c r="C38" s="49" t="s">
        <v>122</v>
      </c>
      <c r="D38" s="41">
        <v>11</v>
      </c>
      <c r="E38" s="41">
        <v>1</v>
      </c>
      <c r="F38" s="41">
        <v>13</v>
      </c>
      <c r="G38" s="17"/>
      <c r="H38" s="17"/>
      <c r="I38" s="17"/>
      <c r="J38" s="17"/>
      <c r="K38" s="17"/>
    </row>
    <row r="39" spans="1:11" ht="15" customHeight="1" x14ac:dyDescent="0.25">
      <c r="A39" s="75"/>
      <c r="B39" s="80" t="s">
        <v>9</v>
      </c>
      <c r="C39" s="81"/>
      <c r="D39" s="31">
        <f>SUM(D35:D38)</f>
        <v>50</v>
      </c>
      <c r="E39" s="31">
        <f t="shared" ref="E39:F39" si="6">SUM(E35:E38)</f>
        <v>4</v>
      </c>
      <c r="F39" s="31">
        <f t="shared" si="6"/>
        <v>59</v>
      </c>
      <c r="G39" s="17"/>
      <c r="H39" s="17"/>
      <c r="I39" s="17"/>
      <c r="J39" s="17"/>
      <c r="K39" s="17"/>
    </row>
    <row r="40" spans="1:11" ht="16.5" customHeight="1" x14ac:dyDescent="0.25">
      <c r="A40" s="77" t="s">
        <v>39</v>
      </c>
      <c r="B40" s="24">
        <v>28</v>
      </c>
      <c r="C40" s="43" t="s">
        <v>123</v>
      </c>
      <c r="D40" s="38">
        <v>20</v>
      </c>
      <c r="E40" s="38">
        <v>2</v>
      </c>
      <c r="F40" s="38">
        <v>15</v>
      </c>
      <c r="G40" s="17"/>
      <c r="H40" s="17"/>
      <c r="I40" s="17"/>
      <c r="J40" s="17"/>
      <c r="K40" s="17"/>
    </row>
    <row r="41" spans="1:11" ht="16.5" customHeight="1" x14ac:dyDescent="0.25">
      <c r="A41" s="75"/>
      <c r="B41" s="26">
        <v>29</v>
      </c>
      <c r="C41" s="45" t="s">
        <v>124</v>
      </c>
      <c r="D41" s="37">
        <v>23</v>
      </c>
      <c r="E41" s="37">
        <v>1</v>
      </c>
      <c r="F41" s="37">
        <v>19</v>
      </c>
      <c r="G41" s="17"/>
      <c r="H41" s="17"/>
      <c r="I41" s="17"/>
      <c r="J41" s="17"/>
      <c r="K41" s="17"/>
    </row>
    <row r="42" spans="1:11" ht="16.5" customHeight="1" x14ac:dyDescent="0.25">
      <c r="A42" s="75"/>
      <c r="B42" s="26">
        <v>30</v>
      </c>
      <c r="C42" s="45" t="s">
        <v>125</v>
      </c>
      <c r="D42" s="37">
        <v>17</v>
      </c>
      <c r="E42" s="37"/>
      <c r="F42" s="37">
        <v>16</v>
      </c>
      <c r="G42" s="17"/>
      <c r="H42" s="17"/>
      <c r="I42" s="17"/>
      <c r="J42" s="17"/>
      <c r="K42" s="17"/>
    </row>
    <row r="43" spans="1:11" ht="16.5" customHeight="1" x14ac:dyDescent="0.25">
      <c r="A43" s="75"/>
      <c r="B43" s="26">
        <v>31</v>
      </c>
      <c r="C43" s="45" t="s">
        <v>126</v>
      </c>
      <c r="D43" s="37">
        <v>29</v>
      </c>
      <c r="E43" s="37">
        <v>2</v>
      </c>
      <c r="F43" s="37">
        <v>23</v>
      </c>
      <c r="G43" s="17"/>
      <c r="H43" s="17"/>
      <c r="I43" s="17"/>
      <c r="J43" s="17"/>
      <c r="K43" s="17"/>
    </row>
    <row r="44" spans="1:11" ht="15" customHeight="1" x14ac:dyDescent="0.25">
      <c r="A44" s="76"/>
      <c r="B44" s="73" t="s">
        <v>9</v>
      </c>
      <c r="C44" s="74"/>
      <c r="D44" s="30">
        <f>SUM(D40:D43)</f>
        <v>89</v>
      </c>
      <c r="E44" s="30">
        <f t="shared" ref="E44:F44" si="7">SUM(E40:E43)</f>
        <v>5</v>
      </c>
      <c r="F44" s="30">
        <f t="shared" si="7"/>
        <v>73</v>
      </c>
      <c r="G44" s="17"/>
      <c r="H44" s="17"/>
      <c r="I44" s="17"/>
      <c r="J44" s="17"/>
      <c r="K44" s="17"/>
    </row>
    <row r="45" spans="1:11" ht="16.5" customHeight="1" x14ac:dyDescent="0.25">
      <c r="A45" s="75" t="s">
        <v>44</v>
      </c>
      <c r="B45" s="25">
        <v>32</v>
      </c>
      <c r="C45" s="45" t="s">
        <v>127</v>
      </c>
      <c r="D45" s="37">
        <v>18</v>
      </c>
      <c r="E45" s="37"/>
      <c r="F45" s="37">
        <v>8</v>
      </c>
      <c r="G45" s="17"/>
      <c r="H45" s="17"/>
      <c r="I45" s="17"/>
      <c r="J45" s="17"/>
      <c r="K45" s="17"/>
    </row>
    <row r="46" spans="1:11" ht="16.5" customHeight="1" x14ac:dyDescent="0.25">
      <c r="A46" s="75"/>
      <c r="B46" s="26">
        <v>33</v>
      </c>
      <c r="C46" s="45" t="s">
        <v>128</v>
      </c>
      <c r="D46" s="37">
        <v>31</v>
      </c>
      <c r="E46" s="37"/>
      <c r="F46" s="37">
        <v>16</v>
      </c>
      <c r="G46" s="17"/>
      <c r="H46" s="17"/>
      <c r="I46" s="17"/>
      <c r="J46" s="17"/>
      <c r="K46" s="17"/>
    </row>
    <row r="47" spans="1:11" ht="30" customHeight="1" x14ac:dyDescent="0.25">
      <c r="A47" s="75"/>
      <c r="B47" s="26">
        <v>34</v>
      </c>
      <c r="C47" s="45" t="s">
        <v>129</v>
      </c>
      <c r="D47" s="37">
        <v>17</v>
      </c>
      <c r="E47" s="37"/>
      <c r="F47" s="37">
        <v>25</v>
      </c>
      <c r="G47" s="17"/>
      <c r="H47" s="17"/>
      <c r="I47" s="17"/>
      <c r="J47" s="17"/>
      <c r="K47" s="17"/>
    </row>
    <row r="48" spans="1:11" ht="16.5" customHeight="1" x14ac:dyDescent="0.25">
      <c r="A48" s="75"/>
      <c r="B48" s="26">
        <v>35</v>
      </c>
      <c r="C48" s="45" t="s">
        <v>130</v>
      </c>
      <c r="D48" s="37">
        <v>5</v>
      </c>
      <c r="E48" s="37"/>
      <c r="F48" s="37">
        <v>1</v>
      </c>
      <c r="G48" s="17"/>
      <c r="H48" s="17"/>
      <c r="I48" s="17"/>
      <c r="J48" s="17"/>
      <c r="K48" s="17"/>
    </row>
    <row r="49" spans="1:11" ht="15" customHeight="1" x14ac:dyDescent="0.25">
      <c r="A49" s="75"/>
      <c r="B49" s="73" t="s">
        <v>9</v>
      </c>
      <c r="C49" s="74"/>
      <c r="D49" s="30">
        <f>SUM(D45:D48)</f>
        <v>71</v>
      </c>
      <c r="E49" s="30">
        <f t="shared" ref="E49:F49" si="8">SUM(E45:E48)</f>
        <v>0</v>
      </c>
      <c r="F49" s="30">
        <f t="shared" si="8"/>
        <v>50</v>
      </c>
      <c r="G49" s="17"/>
      <c r="H49" s="17"/>
      <c r="I49" s="17"/>
      <c r="J49" s="17"/>
      <c r="K49" s="17"/>
    </row>
    <row r="50" spans="1:11" ht="16.5" customHeight="1" x14ac:dyDescent="0.25">
      <c r="A50" s="77" t="s">
        <v>49</v>
      </c>
      <c r="B50" s="24">
        <v>36</v>
      </c>
      <c r="C50" s="43" t="s">
        <v>131</v>
      </c>
      <c r="D50" s="38">
        <v>26</v>
      </c>
      <c r="E50" s="38"/>
      <c r="F50" s="38">
        <v>6</v>
      </c>
      <c r="G50" s="17"/>
      <c r="H50" s="17"/>
      <c r="I50" s="17"/>
      <c r="J50" s="17"/>
      <c r="K50" s="17"/>
    </row>
    <row r="51" spans="1:11" ht="16.5" customHeight="1" x14ac:dyDescent="0.25">
      <c r="A51" s="75"/>
      <c r="B51" s="26">
        <v>37</v>
      </c>
      <c r="C51" s="45" t="s">
        <v>132</v>
      </c>
      <c r="D51" s="37">
        <v>18</v>
      </c>
      <c r="E51" s="37">
        <v>1</v>
      </c>
      <c r="F51" s="37">
        <v>15</v>
      </c>
      <c r="G51" s="17"/>
      <c r="H51" s="17"/>
      <c r="I51" s="17"/>
      <c r="J51" s="17"/>
      <c r="K51" s="17"/>
    </row>
    <row r="52" spans="1:11" ht="16.5" customHeight="1" x14ac:dyDescent="0.25">
      <c r="A52" s="75"/>
      <c r="B52" s="26">
        <v>38</v>
      </c>
      <c r="C52" s="45" t="s">
        <v>133</v>
      </c>
      <c r="D52" s="37">
        <v>21</v>
      </c>
      <c r="E52" s="37">
        <v>1</v>
      </c>
      <c r="F52" s="37">
        <v>22</v>
      </c>
      <c r="G52" s="17"/>
      <c r="H52" s="17"/>
      <c r="I52" s="17"/>
      <c r="J52" s="17"/>
      <c r="K52" s="17"/>
    </row>
    <row r="53" spans="1:11" ht="16.5" customHeight="1" x14ac:dyDescent="0.25">
      <c r="A53" s="75"/>
      <c r="B53" s="26">
        <v>39</v>
      </c>
      <c r="C53" s="45" t="s">
        <v>134</v>
      </c>
      <c r="D53" s="37">
        <v>22</v>
      </c>
      <c r="E53" s="37"/>
      <c r="F53" s="37">
        <v>9</v>
      </c>
      <c r="G53" s="17"/>
      <c r="H53" s="17"/>
      <c r="I53" s="17"/>
      <c r="J53" s="17"/>
      <c r="K53" s="17"/>
    </row>
    <row r="54" spans="1:11" ht="16.5" customHeight="1" x14ac:dyDescent="0.25">
      <c r="A54" s="75"/>
      <c r="B54" s="26">
        <v>40</v>
      </c>
      <c r="C54" s="45" t="s">
        <v>135</v>
      </c>
      <c r="D54" s="37">
        <v>35</v>
      </c>
      <c r="E54" s="37">
        <v>4</v>
      </c>
      <c r="F54" s="37">
        <v>52</v>
      </c>
      <c r="G54" s="17"/>
      <c r="H54" s="17"/>
      <c r="I54" s="17"/>
      <c r="J54" s="17"/>
      <c r="K54" s="17"/>
    </row>
    <row r="55" spans="1:11" ht="19.5" customHeight="1" x14ac:dyDescent="0.25">
      <c r="A55" s="76"/>
      <c r="B55" s="73" t="s">
        <v>9</v>
      </c>
      <c r="C55" s="74"/>
      <c r="D55" s="30">
        <f>SUM(D50:D54)</f>
        <v>122</v>
      </c>
      <c r="E55" s="30">
        <f t="shared" ref="E55:F55" si="9">SUM(E50:E54)</f>
        <v>6</v>
      </c>
      <c r="F55" s="30">
        <f t="shared" si="9"/>
        <v>104</v>
      </c>
      <c r="G55" s="17"/>
      <c r="H55" s="17"/>
      <c r="I55" s="17"/>
      <c r="J55" s="17"/>
      <c r="K55" s="17"/>
    </row>
    <row r="56" spans="1:11" ht="21.75" customHeight="1" x14ac:dyDescent="0.25">
      <c r="A56" s="75" t="s">
        <v>54</v>
      </c>
      <c r="B56" s="25">
        <v>41</v>
      </c>
      <c r="C56" s="45" t="s">
        <v>136</v>
      </c>
      <c r="D56" s="37">
        <v>6</v>
      </c>
      <c r="E56" s="37"/>
      <c r="F56" s="37">
        <v>10</v>
      </c>
      <c r="G56" s="17"/>
      <c r="H56" s="17"/>
      <c r="I56" s="17"/>
      <c r="J56" s="17"/>
      <c r="K56" s="17"/>
    </row>
    <row r="57" spans="1:11" ht="21.75" customHeight="1" x14ac:dyDescent="0.25">
      <c r="A57" s="75"/>
      <c r="B57" s="26">
        <v>42</v>
      </c>
      <c r="C57" s="45" t="s">
        <v>137</v>
      </c>
      <c r="D57" s="37">
        <v>13</v>
      </c>
      <c r="E57" s="37"/>
      <c r="F57" s="37">
        <v>8</v>
      </c>
      <c r="G57" s="17"/>
      <c r="H57" s="17"/>
      <c r="I57" s="17"/>
      <c r="J57" s="17"/>
      <c r="K57" s="17"/>
    </row>
    <row r="58" spans="1:11" ht="21.75" customHeight="1" x14ac:dyDescent="0.25">
      <c r="A58" s="75"/>
      <c r="B58" s="26">
        <v>43</v>
      </c>
      <c r="C58" s="45" t="s">
        <v>138</v>
      </c>
      <c r="D58" s="37">
        <v>14</v>
      </c>
      <c r="E58" s="37"/>
      <c r="F58" s="37">
        <v>9</v>
      </c>
      <c r="G58" s="17"/>
      <c r="H58" s="17"/>
      <c r="I58" s="17"/>
      <c r="J58" s="17"/>
      <c r="K58" s="17"/>
    </row>
    <row r="59" spans="1:11" ht="21.75" customHeight="1" x14ac:dyDescent="0.25">
      <c r="A59" s="75"/>
      <c r="B59" s="26">
        <v>44</v>
      </c>
      <c r="C59" s="45" t="s">
        <v>139</v>
      </c>
      <c r="D59" s="37">
        <v>39</v>
      </c>
      <c r="E59" s="37"/>
      <c r="F59" s="37">
        <v>19</v>
      </c>
      <c r="G59" s="17"/>
      <c r="H59" s="17"/>
      <c r="I59" s="17"/>
      <c r="J59" s="17"/>
      <c r="K59" s="17"/>
    </row>
    <row r="60" spans="1:11" ht="21.75" customHeight="1" x14ac:dyDescent="0.25">
      <c r="A60" s="75"/>
      <c r="B60" s="26">
        <v>45</v>
      </c>
      <c r="C60" s="45" t="s">
        <v>140</v>
      </c>
      <c r="D60" s="37">
        <v>51</v>
      </c>
      <c r="E60" s="37">
        <v>1</v>
      </c>
      <c r="F60" s="37">
        <v>21</v>
      </c>
      <c r="G60" s="17"/>
      <c r="H60" s="17"/>
      <c r="I60" s="17"/>
      <c r="J60" s="17"/>
      <c r="K60" s="17"/>
    </row>
    <row r="61" spans="1:11" ht="21.75" customHeight="1" x14ac:dyDescent="0.25">
      <c r="A61" s="75"/>
      <c r="B61" s="73" t="s">
        <v>9</v>
      </c>
      <c r="C61" s="74"/>
      <c r="D61" s="30">
        <f>SUM(D56:D60)</f>
        <v>123</v>
      </c>
      <c r="E61" s="30">
        <f t="shared" ref="E61:F61" si="10">SUM(E56:E60)</f>
        <v>1</v>
      </c>
      <c r="F61" s="30">
        <f t="shared" si="10"/>
        <v>67</v>
      </c>
      <c r="G61" s="17"/>
      <c r="H61" s="17"/>
      <c r="I61" s="17"/>
      <c r="J61" s="17"/>
      <c r="K61" s="17"/>
    </row>
    <row r="62" spans="1:11" ht="21.75" customHeight="1" x14ac:dyDescent="0.25">
      <c r="A62" s="77" t="s">
        <v>59</v>
      </c>
      <c r="B62" s="24">
        <v>46</v>
      </c>
      <c r="C62" s="43" t="s">
        <v>141</v>
      </c>
      <c r="D62" s="38">
        <v>6</v>
      </c>
      <c r="E62" s="38"/>
      <c r="F62" s="38">
        <v>5</v>
      </c>
      <c r="G62" s="17"/>
      <c r="H62" s="17"/>
      <c r="I62" s="17"/>
      <c r="J62" s="17"/>
      <c r="K62" s="17"/>
    </row>
    <row r="63" spans="1:11" ht="15.75" customHeight="1" x14ac:dyDescent="0.25">
      <c r="A63" s="75"/>
      <c r="B63" s="26">
        <v>47</v>
      </c>
      <c r="C63" s="45" t="s">
        <v>142</v>
      </c>
      <c r="D63" s="37">
        <v>6</v>
      </c>
      <c r="E63" s="37"/>
      <c r="F63" s="37">
        <v>6</v>
      </c>
      <c r="G63" s="17"/>
      <c r="H63" s="17"/>
      <c r="I63" s="17"/>
      <c r="J63" s="17"/>
      <c r="K63" s="17"/>
    </row>
    <row r="64" spans="1:11" ht="15.75" customHeight="1" x14ac:dyDescent="0.25">
      <c r="A64" s="75"/>
      <c r="B64" s="26">
        <v>48</v>
      </c>
      <c r="C64" s="45" t="s">
        <v>143</v>
      </c>
      <c r="D64" s="37">
        <v>9</v>
      </c>
      <c r="E64" s="37"/>
      <c r="F64" s="37">
        <v>8</v>
      </c>
      <c r="G64" s="17"/>
      <c r="H64" s="17"/>
      <c r="I64" s="17"/>
      <c r="J64" s="17"/>
      <c r="K64" s="17"/>
    </row>
    <row r="65" spans="1:11" ht="15.75" customHeight="1" x14ac:dyDescent="0.25">
      <c r="A65" s="75"/>
      <c r="B65" s="26">
        <v>49</v>
      </c>
      <c r="C65" s="45" t="s">
        <v>144</v>
      </c>
      <c r="D65" s="37">
        <v>4</v>
      </c>
      <c r="E65" s="37">
        <v>1</v>
      </c>
      <c r="F65" s="37">
        <v>2</v>
      </c>
      <c r="G65" s="17"/>
      <c r="H65" s="17"/>
      <c r="I65" s="17"/>
      <c r="J65" s="17"/>
      <c r="K65" s="17"/>
    </row>
    <row r="66" spans="1:11" ht="15.75" customHeight="1" x14ac:dyDescent="0.25">
      <c r="A66" s="75"/>
      <c r="B66" s="26">
        <v>50</v>
      </c>
      <c r="C66" s="45" t="s">
        <v>145</v>
      </c>
      <c r="D66" s="37">
        <v>34</v>
      </c>
      <c r="E66" s="37">
        <v>3</v>
      </c>
      <c r="F66" s="37">
        <v>23</v>
      </c>
      <c r="G66" s="17"/>
      <c r="H66" s="17"/>
      <c r="I66" s="17"/>
      <c r="J66" s="17"/>
      <c r="K66" s="17"/>
    </row>
    <row r="67" spans="1:11" ht="17.25" customHeight="1" x14ac:dyDescent="0.25">
      <c r="A67" s="76"/>
      <c r="B67" s="73" t="s">
        <v>9</v>
      </c>
      <c r="C67" s="74"/>
      <c r="D67" s="30">
        <f>SUM(D62:D66)</f>
        <v>59</v>
      </c>
      <c r="E67" s="30">
        <f t="shared" ref="E67:F67" si="11">SUM(E62:E66)</f>
        <v>4</v>
      </c>
      <c r="F67" s="30">
        <f t="shared" si="11"/>
        <v>44</v>
      </c>
      <c r="G67" s="17"/>
      <c r="H67" s="17"/>
      <c r="I67" s="17"/>
      <c r="J67" s="17"/>
      <c r="K67" s="17"/>
    </row>
    <row r="68" spans="1:11" ht="15.75" customHeight="1" x14ac:dyDescent="0.25">
      <c r="A68" s="71" t="s">
        <v>65</v>
      </c>
      <c r="B68" s="25">
        <v>51</v>
      </c>
      <c r="C68" s="45" t="s">
        <v>146</v>
      </c>
      <c r="D68" s="37">
        <v>6</v>
      </c>
      <c r="E68" s="37"/>
      <c r="F68" s="37">
        <v>8</v>
      </c>
      <c r="G68" s="17"/>
      <c r="H68" s="17"/>
      <c r="I68" s="17"/>
      <c r="J68" s="17"/>
      <c r="K68" s="17"/>
    </row>
    <row r="69" spans="1:11" ht="15.75" customHeight="1" x14ac:dyDescent="0.25">
      <c r="A69" s="71"/>
      <c r="B69" s="26">
        <v>52</v>
      </c>
      <c r="C69" s="45" t="s">
        <v>147</v>
      </c>
      <c r="D69" s="37">
        <v>10</v>
      </c>
      <c r="E69" s="37"/>
      <c r="F69" s="37">
        <v>11</v>
      </c>
      <c r="G69" s="17"/>
      <c r="H69" s="17"/>
      <c r="I69" s="17"/>
      <c r="J69" s="17"/>
      <c r="K69" s="17"/>
    </row>
    <row r="70" spans="1:11" ht="15.75" customHeight="1" x14ac:dyDescent="0.25">
      <c r="A70" s="71"/>
      <c r="B70" s="26">
        <v>53</v>
      </c>
      <c r="C70" s="45" t="s">
        <v>148</v>
      </c>
      <c r="D70" s="37">
        <v>6</v>
      </c>
      <c r="E70" s="37"/>
      <c r="F70" s="37">
        <v>3</v>
      </c>
      <c r="G70" s="17"/>
      <c r="H70" s="17"/>
      <c r="I70" s="17"/>
      <c r="J70" s="17"/>
      <c r="K70" s="17"/>
    </row>
    <row r="71" spans="1:11" ht="15.75" customHeight="1" x14ac:dyDescent="0.25">
      <c r="A71" s="71"/>
      <c r="B71" s="26">
        <v>54</v>
      </c>
      <c r="C71" s="45" t="s">
        <v>149</v>
      </c>
      <c r="D71" s="37">
        <v>4</v>
      </c>
      <c r="E71" s="37"/>
      <c r="F71" s="37">
        <v>3</v>
      </c>
      <c r="G71" s="17"/>
      <c r="H71" s="17"/>
      <c r="I71" s="17"/>
      <c r="J71" s="17"/>
      <c r="K71" s="17"/>
    </row>
    <row r="72" spans="1:11" ht="15.75" customHeight="1" x14ac:dyDescent="0.25">
      <c r="A72" s="71"/>
      <c r="B72" s="26">
        <v>55</v>
      </c>
      <c r="C72" s="45" t="s">
        <v>150</v>
      </c>
      <c r="D72" s="37">
        <v>82</v>
      </c>
      <c r="E72" s="37">
        <v>2</v>
      </c>
      <c r="F72" s="37">
        <v>46</v>
      </c>
      <c r="G72" s="17"/>
      <c r="H72" s="17"/>
      <c r="I72" s="17"/>
      <c r="J72" s="17"/>
      <c r="K72" s="17"/>
    </row>
    <row r="73" spans="1:11" ht="15.75" customHeight="1" x14ac:dyDescent="0.25">
      <c r="A73" s="71"/>
      <c r="B73" s="26">
        <v>56</v>
      </c>
      <c r="C73" s="45" t="s">
        <v>151</v>
      </c>
      <c r="D73" s="37">
        <v>9</v>
      </c>
      <c r="E73" s="37">
        <v>1</v>
      </c>
      <c r="F73" s="37">
        <v>0</v>
      </c>
      <c r="G73" s="17"/>
      <c r="H73" s="17"/>
      <c r="I73" s="17"/>
      <c r="J73" s="17"/>
      <c r="K73" s="17"/>
    </row>
    <row r="74" spans="1:11" ht="15.75" customHeight="1" x14ac:dyDescent="0.25">
      <c r="A74" s="72"/>
      <c r="B74" s="73" t="s">
        <v>9</v>
      </c>
      <c r="C74" s="74"/>
      <c r="D74" s="30">
        <f>SUM(D68:D73)</f>
        <v>117</v>
      </c>
      <c r="E74" s="30">
        <f t="shared" ref="E74:F74" si="12">SUM(E68:E73)</f>
        <v>3</v>
      </c>
      <c r="F74" s="30">
        <f t="shared" si="12"/>
        <v>71</v>
      </c>
      <c r="G74" s="17"/>
      <c r="H74" s="17"/>
      <c r="I74" s="17"/>
      <c r="J74" s="17"/>
      <c r="K74" s="17"/>
    </row>
    <row r="75" spans="1:11" ht="15.75" customHeight="1" x14ac:dyDescent="0.25">
      <c r="A75" s="70" t="s">
        <v>72</v>
      </c>
      <c r="B75" s="25">
        <v>57</v>
      </c>
      <c r="C75" s="45" t="s">
        <v>119</v>
      </c>
      <c r="D75" s="37">
        <v>19</v>
      </c>
      <c r="E75" s="37">
        <v>1</v>
      </c>
      <c r="F75" s="37">
        <v>13</v>
      </c>
      <c r="G75" s="17"/>
      <c r="H75" s="17"/>
      <c r="I75" s="17"/>
      <c r="J75" s="17"/>
      <c r="K75" s="17"/>
    </row>
    <row r="76" spans="1:11" ht="15.75" customHeight="1" x14ac:dyDescent="0.25">
      <c r="A76" s="71"/>
      <c r="B76" s="25">
        <v>58</v>
      </c>
      <c r="C76" s="45" t="s">
        <v>152</v>
      </c>
      <c r="D76" s="37">
        <v>10</v>
      </c>
      <c r="E76" s="37"/>
      <c r="F76" s="37">
        <v>14</v>
      </c>
      <c r="G76" s="17"/>
      <c r="H76" s="17"/>
      <c r="I76" s="17"/>
      <c r="J76" s="17"/>
      <c r="K76" s="17"/>
    </row>
    <row r="77" spans="1:11" ht="15.75" customHeight="1" x14ac:dyDescent="0.25">
      <c r="A77" s="71"/>
      <c r="B77" s="25">
        <v>59</v>
      </c>
      <c r="C77" s="45" t="s">
        <v>153</v>
      </c>
      <c r="D77" s="37">
        <v>26</v>
      </c>
      <c r="E77" s="37"/>
      <c r="F77" s="37">
        <v>8</v>
      </c>
      <c r="G77" s="17"/>
      <c r="H77" s="17"/>
      <c r="I77" s="17"/>
      <c r="J77" s="17"/>
      <c r="K77" s="17"/>
    </row>
    <row r="78" spans="1:11" ht="15" customHeight="1" x14ac:dyDescent="0.25">
      <c r="A78" s="72"/>
      <c r="B78" s="73" t="s">
        <v>9</v>
      </c>
      <c r="C78" s="74"/>
      <c r="D78" s="30">
        <f>SUM(D75:D77)</f>
        <v>55</v>
      </c>
      <c r="E78" s="30">
        <f t="shared" ref="E78:F78" si="13">SUM(E75:E77)</f>
        <v>1</v>
      </c>
      <c r="F78" s="30">
        <f t="shared" si="13"/>
        <v>35</v>
      </c>
      <c r="G78" s="17"/>
      <c r="H78" s="17"/>
      <c r="I78" s="17"/>
      <c r="J78" s="17"/>
      <c r="K78" s="17"/>
    </row>
    <row r="79" spans="1:11" ht="15.75" customHeight="1" x14ac:dyDescent="0.25">
      <c r="A79" s="70" t="s">
        <v>75</v>
      </c>
      <c r="B79" s="25">
        <v>60</v>
      </c>
      <c r="C79" s="50" t="s">
        <v>163</v>
      </c>
      <c r="D79" s="37">
        <v>19</v>
      </c>
      <c r="E79" s="37"/>
      <c r="F79" s="37">
        <v>1</v>
      </c>
      <c r="G79" s="17"/>
      <c r="H79" s="17"/>
      <c r="I79" s="17"/>
      <c r="J79" s="17"/>
      <c r="K79" s="17"/>
    </row>
    <row r="80" spans="1:11" ht="15.75" customHeight="1" x14ac:dyDescent="0.25">
      <c r="A80" s="71"/>
      <c r="B80" s="26">
        <v>61</v>
      </c>
      <c r="C80" s="50" t="s">
        <v>162</v>
      </c>
      <c r="D80" s="37">
        <v>15</v>
      </c>
      <c r="E80" s="37"/>
      <c r="F80" s="37">
        <v>5</v>
      </c>
      <c r="G80" s="17"/>
      <c r="H80" s="17"/>
      <c r="I80" s="17"/>
      <c r="J80" s="17"/>
      <c r="K80" s="17"/>
    </row>
    <row r="81" spans="1:11" ht="15.75" customHeight="1" x14ac:dyDescent="0.25">
      <c r="A81" s="71"/>
      <c r="B81" s="26">
        <v>62</v>
      </c>
      <c r="C81" s="50" t="s">
        <v>161</v>
      </c>
      <c r="D81" s="37">
        <v>17</v>
      </c>
      <c r="E81" s="37">
        <v>1</v>
      </c>
      <c r="F81" s="37">
        <v>9</v>
      </c>
      <c r="G81" s="17"/>
      <c r="H81" s="17"/>
      <c r="I81" s="17"/>
      <c r="J81" s="17"/>
      <c r="K81" s="17"/>
    </row>
    <row r="82" spans="1:11" ht="15.75" customHeight="1" x14ac:dyDescent="0.25">
      <c r="A82" s="71"/>
      <c r="B82" s="26">
        <v>63</v>
      </c>
      <c r="C82" s="50" t="s">
        <v>160</v>
      </c>
      <c r="D82" s="37">
        <v>8</v>
      </c>
      <c r="E82" s="37"/>
      <c r="F82" s="37">
        <v>7</v>
      </c>
      <c r="G82" s="17"/>
      <c r="H82" s="17"/>
      <c r="I82" s="17"/>
      <c r="J82" s="17"/>
      <c r="K82" s="17"/>
    </row>
    <row r="83" spans="1:11" ht="15.75" customHeight="1" x14ac:dyDescent="0.25">
      <c r="A83" s="71"/>
      <c r="B83" s="26">
        <v>64</v>
      </c>
      <c r="C83" s="50" t="s">
        <v>154</v>
      </c>
      <c r="D83" s="37">
        <v>27</v>
      </c>
      <c r="E83" s="37"/>
      <c r="F83" s="37">
        <v>14</v>
      </c>
      <c r="G83" s="17"/>
      <c r="H83" s="17"/>
      <c r="I83" s="17"/>
      <c r="J83" s="17"/>
      <c r="K83" s="17"/>
    </row>
    <row r="84" spans="1:11" ht="15.75" customHeight="1" x14ac:dyDescent="0.25">
      <c r="A84" s="71"/>
      <c r="B84" s="26">
        <v>65</v>
      </c>
      <c r="C84" s="50" t="s">
        <v>155</v>
      </c>
      <c r="D84" s="37">
        <v>37</v>
      </c>
      <c r="E84" s="37">
        <v>2</v>
      </c>
      <c r="F84" s="37">
        <v>14</v>
      </c>
      <c r="G84" s="17"/>
      <c r="H84" s="17"/>
      <c r="I84" s="17"/>
      <c r="J84" s="17"/>
      <c r="K84" s="17"/>
    </row>
    <row r="85" spans="1:11" ht="15.75" customHeight="1" x14ac:dyDescent="0.25">
      <c r="A85" s="71"/>
      <c r="B85" s="26">
        <v>66</v>
      </c>
      <c r="C85" s="50" t="s">
        <v>156</v>
      </c>
      <c r="D85" s="37">
        <v>9</v>
      </c>
      <c r="E85" s="37"/>
      <c r="F85" s="37">
        <v>12</v>
      </c>
      <c r="G85" s="17"/>
      <c r="H85" s="17"/>
      <c r="I85" s="17"/>
      <c r="J85" s="17"/>
      <c r="K85" s="17"/>
    </row>
    <row r="86" spans="1:11" ht="15.75" customHeight="1" x14ac:dyDescent="0.25">
      <c r="A86" s="71"/>
      <c r="B86" s="26">
        <v>67</v>
      </c>
      <c r="C86" s="50" t="s">
        <v>157</v>
      </c>
      <c r="D86" s="37">
        <v>18</v>
      </c>
      <c r="E86" s="37"/>
      <c r="F86" s="37">
        <v>3</v>
      </c>
      <c r="G86" s="17"/>
      <c r="H86" s="17"/>
      <c r="I86" s="17"/>
      <c r="J86" s="17"/>
      <c r="K86" s="17"/>
    </row>
    <row r="87" spans="1:11" ht="15.75" customHeight="1" x14ac:dyDescent="0.25">
      <c r="A87" s="71"/>
      <c r="B87" s="26">
        <v>68</v>
      </c>
      <c r="C87" s="50" t="s">
        <v>158</v>
      </c>
      <c r="D87" s="37">
        <v>7</v>
      </c>
      <c r="E87" s="37"/>
      <c r="F87" s="37">
        <v>0</v>
      </c>
      <c r="G87" s="17"/>
      <c r="H87" s="17"/>
      <c r="I87" s="17"/>
      <c r="J87" s="17"/>
      <c r="K87" s="17"/>
    </row>
    <row r="88" spans="1:11" ht="15.75" customHeight="1" x14ac:dyDescent="0.25">
      <c r="A88" s="71"/>
      <c r="B88" s="26">
        <v>69</v>
      </c>
      <c r="C88" s="50" t="s">
        <v>159</v>
      </c>
      <c r="D88" s="37">
        <v>19</v>
      </c>
      <c r="E88" s="37"/>
      <c r="F88" s="37">
        <v>5</v>
      </c>
      <c r="G88" s="17"/>
      <c r="H88" s="17"/>
      <c r="I88" s="17"/>
      <c r="J88" s="17"/>
      <c r="K88" s="17"/>
    </row>
    <row r="89" spans="1:11" ht="15.75" customHeight="1" x14ac:dyDescent="0.25">
      <c r="A89" s="72"/>
      <c r="B89" s="73" t="s">
        <v>9</v>
      </c>
      <c r="C89" s="74"/>
      <c r="D89" s="30">
        <f>SUM(D79:D88)</f>
        <v>176</v>
      </c>
      <c r="E89" s="30">
        <f t="shared" ref="E89:F89" si="14">SUM(E79:E88)</f>
        <v>3</v>
      </c>
      <c r="F89" s="30">
        <f t="shared" si="14"/>
        <v>70</v>
      </c>
      <c r="G89" s="17"/>
      <c r="H89" s="17"/>
      <c r="I89" s="17"/>
      <c r="J89" s="17"/>
      <c r="K89" s="17"/>
    </row>
    <row r="90" spans="1:11" ht="15.75" customHeight="1" x14ac:dyDescent="0.25">
      <c r="A90" s="75" t="s">
        <v>76</v>
      </c>
      <c r="B90" s="25">
        <v>70</v>
      </c>
      <c r="C90" s="45" t="s">
        <v>165</v>
      </c>
      <c r="D90" s="37">
        <v>25</v>
      </c>
      <c r="E90" s="37"/>
      <c r="F90" s="37">
        <v>16</v>
      </c>
      <c r="G90" s="17"/>
      <c r="H90" s="17"/>
      <c r="I90" s="17"/>
      <c r="J90" s="17"/>
      <c r="K90" s="17"/>
    </row>
    <row r="91" spans="1:11" ht="15.75" customHeight="1" x14ac:dyDescent="0.25">
      <c r="A91" s="75"/>
      <c r="B91" s="26">
        <v>71</v>
      </c>
      <c r="C91" s="45" t="s">
        <v>164</v>
      </c>
      <c r="D91" s="37">
        <v>11</v>
      </c>
      <c r="E91" s="37"/>
      <c r="F91" s="37">
        <v>9</v>
      </c>
      <c r="G91" s="17"/>
      <c r="H91" s="17"/>
      <c r="I91" s="17"/>
      <c r="J91" s="17"/>
      <c r="K91" s="17"/>
    </row>
    <row r="92" spans="1:11" ht="15.75" customHeight="1" x14ac:dyDescent="0.25">
      <c r="A92" s="75"/>
      <c r="B92" s="26">
        <v>72</v>
      </c>
      <c r="C92" s="45" t="s">
        <v>166</v>
      </c>
      <c r="D92" s="37">
        <v>7</v>
      </c>
      <c r="E92" s="37"/>
      <c r="F92" s="37">
        <v>2</v>
      </c>
      <c r="G92" s="17"/>
      <c r="H92" s="17"/>
      <c r="I92" s="17"/>
      <c r="J92" s="17"/>
      <c r="K92" s="17"/>
    </row>
    <row r="93" spans="1:11" ht="15.75" customHeight="1" x14ac:dyDescent="0.25">
      <c r="A93" s="75"/>
      <c r="B93" s="26">
        <v>73</v>
      </c>
      <c r="C93" s="45" t="s">
        <v>167</v>
      </c>
      <c r="D93" s="37">
        <v>6</v>
      </c>
      <c r="E93" s="37"/>
      <c r="F93" s="37">
        <v>7</v>
      </c>
      <c r="G93" s="17"/>
      <c r="H93" s="17"/>
      <c r="I93" s="17"/>
      <c r="J93" s="17"/>
      <c r="K93" s="17"/>
    </row>
    <row r="94" spans="1:11" ht="15.75" customHeight="1" x14ac:dyDescent="0.25">
      <c r="A94" s="75"/>
      <c r="B94" s="73" t="s">
        <v>9</v>
      </c>
      <c r="C94" s="74"/>
      <c r="D94" s="30">
        <f>SUM(D90:D93)</f>
        <v>49</v>
      </c>
      <c r="E94" s="30">
        <f t="shared" ref="E94:F94" si="15">SUM(E90:E93)</f>
        <v>0</v>
      </c>
      <c r="F94" s="30">
        <f t="shared" si="15"/>
        <v>34</v>
      </c>
      <c r="G94" s="17"/>
      <c r="H94" s="17"/>
      <c r="I94" s="17"/>
      <c r="J94" s="17"/>
      <c r="K94" s="17"/>
    </row>
    <row r="95" spans="1:11" ht="15.75" customHeight="1" x14ac:dyDescent="0.25">
      <c r="A95" s="77" t="s">
        <v>80</v>
      </c>
      <c r="B95" s="24">
        <v>74</v>
      </c>
      <c r="C95" s="43" t="s">
        <v>168</v>
      </c>
      <c r="D95" s="38">
        <v>4</v>
      </c>
      <c r="E95" s="38"/>
      <c r="F95" s="38">
        <v>11</v>
      </c>
      <c r="G95" s="17"/>
      <c r="H95" s="17"/>
      <c r="I95" s="17"/>
      <c r="J95" s="17"/>
      <c r="K95" s="17"/>
    </row>
    <row r="96" spans="1:11" ht="15.75" customHeight="1" x14ac:dyDescent="0.25">
      <c r="A96" s="75"/>
      <c r="B96" s="25">
        <v>75</v>
      </c>
      <c r="C96" s="45" t="s">
        <v>169</v>
      </c>
      <c r="D96" s="37">
        <v>10</v>
      </c>
      <c r="E96" s="37"/>
      <c r="F96" s="37">
        <v>4</v>
      </c>
      <c r="G96" s="17"/>
      <c r="H96" s="17"/>
      <c r="I96" s="17"/>
      <c r="J96" s="17"/>
      <c r="K96" s="17"/>
    </row>
    <row r="97" spans="1:11" ht="15.75" customHeight="1" x14ac:dyDescent="0.25">
      <c r="A97" s="75"/>
      <c r="B97" s="25">
        <v>76</v>
      </c>
      <c r="C97" s="45" t="s">
        <v>170</v>
      </c>
      <c r="D97" s="37">
        <v>19</v>
      </c>
      <c r="E97" s="37"/>
      <c r="F97" s="37">
        <v>18</v>
      </c>
      <c r="G97" s="17"/>
      <c r="H97" s="17"/>
      <c r="I97" s="17"/>
      <c r="J97" s="17"/>
      <c r="K97" s="17"/>
    </row>
    <row r="98" spans="1:11" ht="15.75" customHeight="1" x14ac:dyDescent="0.25">
      <c r="A98" s="75"/>
      <c r="B98" s="25">
        <v>77</v>
      </c>
      <c r="C98" s="45" t="s">
        <v>171</v>
      </c>
      <c r="D98" s="37">
        <v>8</v>
      </c>
      <c r="E98" s="37"/>
      <c r="F98" s="37">
        <v>14</v>
      </c>
      <c r="G98" s="17"/>
      <c r="H98" s="17"/>
      <c r="I98" s="17"/>
      <c r="J98" s="17"/>
      <c r="K98" s="17"/>
    </row>
    <row r="99" spans="1:11" ht="15.75" customHeight="1" x14ac:dyDescent="0.25">
      <c r="A99" s="75"/>
      <c r="B99" s="85" t="s">
        <v>9</v>
      </c>
      <c r="C99" s="86"/>
      <c r="D99" s="32">
        <f>SUM(D95:D98)</f>
        <v>41</v>
      </c>
      <c r="E99" s="32">
        <f t="shared" ref="E99:F99" si="16">SUM(E95:E98)</f>
        <v>0</v>
      </c>
      <c r="F99" s="32">
        <f t="shared" si="16"/>
        <v>47</v>
      </c>
      <c r="G99" s="17"/>
      <c r="H99" s="17"/>
      <c r="I99" s="17"/>
      <c r="J99" s="17"/>
      <c r="K99" s="17"/>
    </row>
    <row r="100" spans="1:11" ht="17.25" customHeight="1" x14ac:dyDescent="0.25">
      <c r="A100" s="77" t="s">
        <v>84</v>
      </c>
      <c r="B100" s="24">
        <v>78</v>
      </c>
      <c r="C100" s="43" t="s">
        <v>172</v>
      </c>
      <c r="D100" s="38">
        <v>23</v>
      </c>
      <c r="E100" s="38"/>
      <c r="F100" s="38">
        <v>6</v>
      </c>
      <c r="G100" s="17"/>
      <c r="H100" s="17"/>
      <c r="I100" s="17"/>
      <c r="J100" s="17"/>
      <c r="K100" s="17"/>
    </row>
    <row r="101" spans="1:11" ht="17.25" customHeight="1" x14ac:dyDescent="0.25">
      <c r="A101" s="75"/>
      <c r="B101" s="26">
        <v>79</v>
      </c>
      <c r="C101" s="45" t="s">
        <v>173</v>
      </c>
      <c r="D101" s="37">
        <v>15</v>
      </c>
      <c r="E101" s="37"/>
      <c r="F101" s="37">
        <v>11</v>
      </c>
      <c r="G101" s="17"/>
      <c r="H101" s="17"/>
      <c r="I101" s="17"/>
      <c r="J101" s="17"/>
      <c r="K101" s="17"/>
    </row>
    <row r="102" spans="1:11" ht="17.25" customHeight="1" x14ac:dyDescent="0.25">
      <c r="A102" s="75"/>
      <c r="B102" s="26">
        <v>80</v>
      </c>
      <c r="C102" s="45" t="s">
        <v>174</v>
      </c>
      <c r="D102" s="37">
        <v>61</v>
      </c>
      <c r="E102" s="37">
        <v>1</v>
      </c>
      <c r="F102" s="37">
        <v>18</v>
      </c>
      <c r="G102" s="17"/>
      <c r="H102" s="17"/>
      <c r="I102" s="17"/>
      <c r="J102" s="17"/>
      <c r="K102" s="17"/>
    </row>
    <row r="103" spans="1:11" ht="17.25" customHeight="1" x14ac:dyDescent="0.25">
      <c r="A103" s="75"/>
      <c r="B103" s="26">
        <v>81</v>
      </c>
      <c r="C103" s="45" t="s">
        <v>175</v>
      </c>
      <c r="D103" s="37">
        <v>15</v>
      </c>
      <c r="E103" s="37"/>
      <c r="F103" s="37">
        <v>2</v>
      </c>
      <c r="G103" s="17"/>
      <c r="H103" s="17"/>
      <c r="I103" s="17"/>
      <c r="J103" s="17"/>
      <c r="K103" s="17"/>
    </row>
    <row r="104" spans="1:11" ht="17.25" customHeight="1" x14ac:dyDescent="0.25">
      <c r="A104" s="76"/>
      <c r="B104" s="73" t="s">
        <v>9</v>
      </c>
      <c r="C104" s="74"/>
      <c r="D104" s="30">
        <f>SUM(D100:D103)</f>
        <v>114</v>
      </c>
      <c r="E104" s="30">
        <f t="shared" ref="E104:F104" si="17">SUM(E100:E103)</f>
        <v>1</v>
      </c>
      <c r="F104" s="30">
        <f t="shared" si="17"/>
        <v>37</v>
      </c>
      <c r="G104" s="17"/>
      <c r="H104" s="17"/>
      <c r="I104" s="17"/>
      <c r="J104" s="17"/>
      <c r="K104" s="17"/>
    </row>
    <row r="105" spans="1:11" ht="15.75" customHeight="1" x14ac:dyDescent="0.25">
      <c r="A105" s="82" t="s">
        <v>89</v>
      </c>
      <c r="B105" s="29">
        <v>82</v>
      </c>
      <c r="C105" s="21" t="s">
        <v>163</v>
      </c>
      <c r="D105" s="40">
        <v>32</v>
      </c>
      <c r="E105" s="40">
        <v>3</v>
      </c>
      <c r="F105" s="40">
        <v>23</v>
      </c>
      <c r="G105" s="17"/>
      <c r="H105" s="17"/>
      <c r="I105" s="17"/>
      <c r="J105" s="17"/>
      <c r="K105" s="17"/>
    </row>
    <row r="106" spans="1:11" ht="15.75" customHeight="1" x14ac:dyDescent="0.25">
      <c r="A106" s="82"/>
      <c r="B106" s="26">
        <v>83</v>
      </c>
      <c r="C106" s="21" t="s">
        <v>162</v>
      </c>
      <c r="D106" s="40">
        <v>48</v>
      </c>
      <c r="E106" s="40">
        <v>3</v>
      </c>
      <c r="F106" s="40">
        <v>40</v>
      </c>
      <c r="G106" s="17"/>
      <c r="H106" s="17"/>
      <c r="I106" s="17"/>
      <c r="J106" s="17"/>
      <c r="K106" s="17"/>
    </row>
    <row r="107" spans="1:11" ht="15.75" customHeight="1" x14ac:dyDescent="0.25">
      <c r="A107" s="82"/>
      <c r="B107" s="26">
        <v>84</v>
      </c>
      <c r="C107" s="21" t="s">
        <v>176</v>
      </c>
      <c r="D107" s="40">
        <v>60</v>
      </c>
      <c r="E107" s="40">
        <v>5</v>
      </c>
      <c r="F107" s="40">
        <v>45</v>
      </c>
      <c r="G107" s="17"/>
      <c r="H107" s="17"/>
      <c r="I107" s="17"/>
      <c r="J107" s="17"/>
      <c r="K107" s="20"/>
    </row>
    <row r="108" spans="1:11" ht="15.75" customHeight="1" x14ac:dyDescent="0.25">
      <c r="A108" s="82"/>
      <c r="B108" s="26">
        <v>85</v>
      </c>
      <c r="C108" s="21" t="s">
        <v>160</v>
      </c>
      <c r="D108" s="40">
        <v>40</v>
      </c>
      <c r="E108" s="40"/>
      <c r="F108" s="40">
        <v>29</v>
      </c>
      <c r="G108" s="17"/>
      <c r="H108" s="17"/>
      <c r="I108" s="17"/>
      <c r="J108" s="17"/>
      <c r="K108" s="17"/>
    </row>
    <row r="109" spans="1:11" ht="15.75" customHeight="1" x14ac:dyDescent="0.25">
      <c r="A109" s="82"/>
      <c r="B109" s="26">
        <v>86</v>
      </c>
      <c r="C109" s="21" t="s">
        <v>154</v>
      </c>
      <c r="D109" s="40">
        <v>105</v>
      </c>
      <c r="E109" s="40">
        <v>4</v>
      </c>
      <c r="F109" s="40">
        <v>43</v>
      </c>
      <c r="G109" s="17"/>
      <c r="H109" s="17"/>
      <c r="I109" s="17"/>
      <c r="J109" s="17"/>
      <c r="K109" s="17"/>
    </row>
    <row r="110" spans="1:11" ht="15.75" customHeight="1" x14ac:dyDescent="0.25">
      <c r="A110" s="82"/>
      <c r="B110" s="26">
        <v>87</v>
      </c>
      <c r="C110" s="21" t="s">
        <v>155</v>
      </c>
      <c r="D110" s="40">
        <v>111</v>
      </c>
      <c r="E110" s="40">
        <v>2</v>
      </c>
      <c r="F110" s="40">
        <v>54</v>
      </c>
      <c r="G110" s="17"/>
      <c r="H110" s="17"/>
      <c r="I110" s="17"/>
      <c r="J110" s="17"/>
      <c r="K110" s="17"/>
    </row>
    <row r="111" spans="1:11" ht="15.75" customHeight="1" x14ac:dyDescent="0.25">
      <c r="A111" s="82"/>
      <c r="B111" s="26">
        <v>88</v>
      </c>
      <c r="C111" s="21" t="s">
        <v>177</v>
      </c>
      <c r="D111" s="40">
        <v>100</v>
      </c>
      <c r="E111" s="40">
        <v>2</v>
      </c>
      <c r="F111" s="40">
        <v>73</v>
      </c>
      <c r="G111" s="17"/>
      <c r="H111" s="17"/>
      <c r="I111" s="17"/>
      <c r="J111" s="17"/>
      <c r="K111" s="17"/>
    </row>
    <row r="112" spans="1:11" ht="15.75" customHeight="1" x14ac:dyDescent="0.25">
      <c r="A112" s="82"/>
      <c r="B112" s="26">
        <v>89</v>
      </c>
      <c r="C112" s="21" t="s">
        <v>156</v>
      </c>
      <c r="D112" s="40">
        <v>15</v>
      </c>
      <c r="E112" s="40"/>
      <c r="F112" s="40">
        <v>19</v>
      </c>
      <c r="G112" s="17"/>
      <c r="H112" s="17"/>
      <c r="I112" s="17"/>
      <c r="J112" s="17"/>
      <c r="K112" s="17"/>
    </row>
    <row r="113" spans="1:11" ht="15.75" customHeight="1" x14ac:dyDescent="0.25">
      <c r="A113" s="82"/>
      <c r="B113" s="26">
        <v>90</v>
      </c>
      <c r="C113" s="21" t="s">
        <v>157</v>
      </c>
      <c r="D113" s="40">
        <v>65</v>
      </c>
      <c r="E113" s="40">
        <v>7</v>
      </c>
      <c r="F113" s="40">
        <v>44</v>
      </c>
      <c r="G113" s="17"/>
      <c r="H113" s="17"/>
      <c r="I113" s="17"/>
      <c r="J113" s="17"/>
      <c r="K113" s="17"/>
    </row>
    <row r="114" spans="1:11" ht="15.75" customHeight="1" x14ac:dyDescent="0.25">
      <c r="A114" s="82"/>
      <c r="B114" s="26">
        <v>91</v>
      </c>
      <c r="C114" s="21" t="s">
        <v>158</v>
      </c>
      <c r="D114" s="40">
        <v>115</v>
      </c>
      <c r="E114" s="40">
        <v>11</v>
      </c>
      <c r="F114" s="40">
        <v>68</v>
      </c>
      <c r="G114" s="17"/>
      <c r="H114" s="17"/>
      <c r="I114" s="17"/>
      <c r="J114" s="17"/>
      <c r="K114" s="17"/>
    </row>
    <row r="115" spans="1:11" ht="15.75" customHeight="1" x14ac:dyDescent="0.25">
      <c r="A115" s="82"/>
      <c r="B115" s="26">
        <v>92</v>
      </c>
      <c r="C115" s="21" t="s">
        <v>159</v>
      </c>
      <c r="D115" s="40">
        <v>136</v>
      </c>
      <c r="E115" s="40">
        <v>2</v>
      </c>
      <c r="F115" s="40">
        <v>42</v>
      </c>
      <c r="G115" s="17"/>
      <c r="H115" s="17"/>
      <c r="I115" s="17"/>
      <c r="J115" s="17"/>
      <c r="K115" s="17"/>
    </row>
    <row r="116" spans="1:11" ht="15.75" customHeight="1" x14ac:dyDescent="0.25">
      <c r="A116" s="82"/>
      <c r="B116" s="26">
        <v>93</v>
      </c>
      <c r="C116" s="21" t="s">
        <v>178</v>
      </c>
      <c r="D116" s="40">
        <v>130</v>
      </c>
      <c r="E116" s="40">
        <v>1</v>
      </c>
      <c r="F116" s="40">
        <v>80</v>
      </c>
      <c r="G116" s="17"/>
      <c r="H116" s="17"/>
      <c r="I116" s="17"/>
      <c r="J116" s="17"/>
      <c r="K116" s="17"/>
    </row>
    <row r="117" spans="1:11" ht="15.75" customHeight="1" x14ac:dyDescent="0.25">
      <c r="A117" s="82"/>
      <c r="B117" s="73" t="s">
        <v>9</v>
      </c>
      <c r="C117" s="74"/>
      <c r="D117" s="33">
        <f>SUM(D105:D116)</f>
        <v>957</v>
      </c>
      <c r="E117" s="33">
        <f t="shared" ref="E117:F117" si="18">SUM(E105:E116)</f>
        <v>40</v>
      </c>
      <c r="F117" s="33">
        <f t="shared" si="18"/>
        <v>560</v>
      </c>
      <c r="G117" s="17"/>
      <c r="H117" s="17"/>
      <c r="I117" s="17"/>
      <c r="J117" s="17"/>
      <c r="K117" s="17"/>
    </row>
    <row r="118" spans="1:11" ht="15.75" customHeight="1" x14ac:dyDescent="0.25">
      <c r="A118" s="83" t="s">
        <v>179</v>
      </c>
      <c r="B118" s="84"/>
      <c r="C118" s="84"/>
      <c r="D118" s="34">
        <f t="shared" ref="D118:F118" si="19">D10+D14+D18+D23+D29+D34+D39+D44+D49+D55+D61+D67+D74+D78+D89+D94+D99+D104+D117</f>
        <v>2322</v>
      </c>
      <c r="E118" s="34">
        <f t="shared" si="19"/>
        <v>78</v>
      </c>
      <c r="F118" s="34">
        <f t="shared" si="19"/>
        <v>1439</v>
      </c>
      <c r="G118" s="17"/>
      <c r="H118" s="17"/>
      <c r="I118" s="17"/>
      <c r="J118" s="17"/>
      <c r="K118" s="17"/>
    </row>
    <row r="119" spans="1:11" x14ac:dyDescent="0.25">
      <c r="C119" s="21"/>
      <c r="G119" s="17"/>
      <c r="H119" s="17"/>
      <c r="I119" s="17"/>
      <c r="J119" s="17"/>
    </row>
    <row r="120" spans="1:11" x14ac:dyDescent="0.25">
      <c r="C120" s="42"/>
    </row>
  </sheetData>
  <mergeCells count="46">
    <mergeCell ref="A105:A117"/>
    <mergeCell ref="B117:C117"/>
    <mergeCell ref="A118:C118"/>
    <mergeCell ref="A90:A94"/>
    <mergeCell ref="B94:C94"/>
    <mergeCell ref="A95:A99"/>
    <mergeCell ref="B99:C99"/>
    <mergeCell ref="A100:A104"/>
    <mergeCell ref="B104:C104"/>
    <mergeCell ref="A68:A74"/>
    <mergeCell ref="B74:C74"/>
    <mergeCell ref="A75:A78"/>
    <mergeCell ref="B78:C78"/>
    <mergeCell ref="A79:A89"/>
    <mergeCell ref="B89:C89"/>
    <mergeCell ref="A50:A55"/>
    <mergeCell ref="B55:C55"/>
    <mergeCell ref="A56:A61"/>
    <mergeCell ref="B61:C61"/>
    <mergeCell ref="A62:A67"/>
    <mergeCell ref="B67:C67"/>
    <mergeCell ref="A35:A39"/>
    <mergeCell ref="B39:C39"/>
    <mergeCell ref="A40:A44"/>
    <mergeCell ref="B44:C44"/>
    <mergeCell ref="A45:A49"/>
    <mergeCell ref="B49:C49"/>
    <mergeCell ref="A19:A23"/>
    <mergeCell ref="B23:C23"/>
    <mergeCell ref="A24:A29"/>
    <mergeCell ref="B29:C29"/>
    <mergeCell ref="A30:A34"/>
    <mergeCell ref="B34:C34"/>
    <mergeCell ref="A6:A10"/>
    <mergeCell ref="B10:C10"/>
    <mergeCell ref="A11:A14"/>
    <mergeCell ref="B14:C14"/>
    <mergeCell ref="A15:A18"/>
    <mergeCell ref="B18:C18"/>
    <mergeCell ref="A1:F1"/>
    <mergeCell ref="A3:A5"/>
    <mergeCell ref="B3:B5"/>
    <mergeCell ref="C3:C5"/>
    <mergeCell ref="D3:D5"/>
    <mergeCell ref="E3:E5"/>
    <mergeCell ref="F3:F5"/>
  </mergeCells>
  <pageMargins left="0.83" right="0.7" top="0.59" bottom="0.54" header="0.37" footer="0.48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sarantuya_r</cp:lastModifiedBy>
  <cp:lastPrinted>2016-06-22T01:41:59Z</cp:lastPrinted>
  <dcterms:created xsi:type="dcterms:W3CDTF">2016-01-15T11:47:56Z</dcterms:created>
  <dcterms:modified xsi:type="dcterms:W3CDTF">2019-12-12T10:05:05Z</dcterms:modified>
</cp:coreProperties>
</file>