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0" yWindow="0" windowWidth="20490" windowHeight="7095" activeTab="3"/>
  </bookViews>
  <sheets>
    <sheet name="Салбарын ангилалаар" sheetId="2" r:id="rId1"/>
    <sheet name="өмчийн хэлбэрээр" sheetId="4" r:id="rId2"/>
    <sheet name="Ажиллагсдын тоо" sheetId="6" r:id="rId3"/>
    <sheet name="Үйл ажиллагаа эрхлэлт" sheetId="13" r:id="rId4"/>
    <sheet name="sheet" sheetId="12" r:id="rId5"/>
  </sheets>
  <definedNames>
    <definedName name="_xlnm._FilterDatabase" localSheetId="2" hidden="1">'Ажиллагсдын тоо'!$A$2:$V$72</definedName>
    <definedName name="_xlnm._FilterDatabase" localSheetId="0" hidden="1">'Салбарын ангилалаар'!$A$2:$V$212</definedName>
  </definedNames>
  <calcPr calcId="125725"/>
</workbook>
</file>

<file path=xl/calcChain.xml><?xml version="1.0" encoding="utf-8"?>
<calcChain xmlns="http://schemas.openxmlformats.org/spreadsheetml/2006/main">
  <c r="W3" i="4"/>
  <c r="W3" i="2" l="1"/>
  <c r="J18" i="13"/>
  <c r="D18"/>
  <c r="J17"/>
  <c r="D17"/>
  <c r="J16"/>
  <c r="D16"/>
  <c r="J15"/>
  <c r="D15"/>
  <c r="J14"/>
  <c r="D14"/>
  <c r="J13"/>
  <c r="D13"/>
  <c r="J12"/>
  <c r="D12"/>
  <c r="J11"/>
  <c r="D11"/>
  <c r="J10"/>
  <c r="D10"/>
  <c r="J9"/>
  <c r="D9"/>
  <c r="J8"/>
  <c r="D8"/>
  <c r="J7"/>
  <c r="D7"/>
  <c r="J6"/>
  <c r="D6"/>
  <c r="J19"/>
  <c r="D19"/>
  <c r="D3" i="6" l="1"/>
  <c r="E3"/>
  <c r="F3"/>
  <c r="G3"/>
  <c r="H3"/>
  <c r="I3"/>
  <c r="J3"/>
  <c r="K3"/>
  <c r="L3"/>
  <c r="M3"/>
  <c r="N3"/>
  <c r="O3"/>
  <c r="P3"/>
  <c r="Q3"/>
  <c r="R3"/>
  <c r="S3"/>
  <c r="T3"/>
  <c r="U3"/>
  <c r="V3"/>
  <c r="C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D4"/>
  <c r="E4"/>
  <c r="F4"/>
  <c r="G4"/>
  <c r="H4"/>
  <c r="I4"/>
  <c r="J4"/>
  <c r="K4"/>
  <c r="L4"/>
  <c r="M4"/>
  <c r="N4"/>
  <c r="O4"/>
  <c r="P4"/>
  <c r="Q4"/>
  <c r="R4"/>
  <c r="S4"/>
  <c r="T4"/>
  <c r="U4"/>
  <c r="V4"/>
  <c r="C4"/>
  <c r="D4" i="2" l="1"/>
  <c r="D5"/>
  <c r="D6"/>
  <c r="D7"/>
  <c r="D8"/>
  <c r="D9"/>
  <c r="D10"/>
  <c r="D11"/>
  <c r="D12"/>
  <c r="D13"/>
  <c r="D14"/>
  <c r="D15"/>
  <c r="D16"/>
  <c r="D3" l="1"/>
  <c r="E4"/>
  <c r="F4"/>
  <c r="G4"/>
  <c r="H4"/>
  <c r="I4"/>
  <c r="J4"/>
  <c r="K4"/>
  <c r="L4"/>
  <c r="M4"/>
  <c r="N4"/>
  <c r="O4"/>
  <c r="P4"/>
  <c r="Q4"/>
  <c r="R4"/>
  <c r="S4"/>
  <c r="T4"/>
  <c r="U4"/>
  <c r="V4"/>
  <c r="E5"/>
  <c r="F5"/>
  <c r="G5"/>
  <c r="H5"/>
  <c r="I5"/>
  <c r="J5"/>
  <c r="K5"/>
  <c r="L5"/>
  <c r="M5"/>
  <c r="N5"/>
  <c r="O5"/>
  <c r="P5"/>
  <c r="Q5"/>
  <c r="R5"/>
  <c r="S5"/>
  <c r="T5"/>
  <c r="U5"/>
  <c r="V5"/>
  <c r="E6"/>
  <c r="F6"/>
  <c r="G6"/>
  <c r="H6"/>
  <c r="I6"/>
  <c r="J6"/>
  <c r="K6"/>
  <c r="L6"/>
  <c r="M6"/>
  <c r="N6"/>
  <c r="O6"/>
  <c r="P6"/>
  <c r="Q6"/>
  <c r="R6"/>
  <c r="S6"/>
  <c r="T6"/>
  <c r="U6"/>
  <c r="V6"/>
  <c r="E7"/>
  <c r="F7"/>
  <c r="G7"/>
  <c r="H7"/>
  <c r="I7"/>
  <c r="J7"/>
  <c r="K7"/>
  <c r="L7"/>
  <c r="M7"/>
  <c r="N7"/>
  <c r="O7"/>
  <c r="P7"/>
  <c r="Q7"/>
  <c r="R7"/>
  <c r="S7"/>
  <c r="T7"/>
  <c r="U7"/>
  <c r="V7"/>
  <c r="E8"/>
  <c r="F8"/>
  <c r="G8"/>
  <c r="H8"/>
  <c r="I8"/>
  <c r="J8"/>
  <c r="K8"/>
  <c r="L8"/>
  <c r="M8"/>
  <c r="N8"/>
  <c r="O8"/>
  <c r="P8"/>
  <c r="Q8"/>
  <c r="R8"/>
  <c r="S8"/>
  <c r="T8"/>
  <c r="U8"/>
  <c r="V8"/>
  <c r="E9"/>
  <c r="F9"/>
  <c r="G9"/>
  <c r="H9"/>
  <c r="I9"/>
  <c r="J9"/>
  <c r="K9"/>
  <c r="L9"/>
  <c r="M9"/>
  <c r="N9"/>
  <c r="O9"/>
  <c r="P9"/>
  <c r="Q9"/>
  <c r="R9"/>
  <c r="S9"/>
  <c r="T9"/>
  <c r="U9"/>
  <c r="V9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C5"/>
  <c r="C6"/>
  <c r="C7"/>
  <c r="C8"/>
  <c r="C9"/>
  <c r="C10"/>
  <c r="C11"/>
  <c r="C12"/>
  <c r="C13"/>
  <c r="C14"/>
  <c r="C15"/>
  <c r="C16"/>
  <c r="C4"/>
  <c r="Q3" i="4"/>
  <c r="R3"/>
  <c r="S3"/>
  <c r="T3"/>
  <c r="U3"/>
  <c r="Q4"/>
  <c r="R4"/>
  <c r="S4"/>
  <c r="T4"/>
  <c r="U4"/>
  <c r="Q5"/>
  <c r="R5"/>
  <c r="S5"/>
  <c r="T5"/>
  <c r="U5"/>
  <c r="Q6"/>
  <c r="R6"/>
  <c r="S6"/>
  <c r="T6"/>
  <c r="U6"/>
  <c r="Q7"/>
  <c r="R7"/>
  <c r="S7"/>
  <c r="T7"/>
  <c r="U7"/>
  <c r="Q8"/>
  <c r="R8"/>
  <c r="S8"/>
  <c r="T8"/>
  <c r="U8"/>
  <c r="Q9"/>
  <c r="R9"/>
  <c r="S9"/>
  <c r="T9"/>
  <c r="U9"/>
  <c r="Q10"/>
  <c r="R10"/>
  <c r="S10"/>
  <c r="T10"/>
  <c r="U10"/>
  <c r="Q11"/>
  <c r="R11"/>
  <c r="S11"/>
  <c r="T11"/>
  <c r="U11"/>
  <c r="Q12"/>
  <c r="R12"/>
  <c r="S12"/>
  <c r="T12"/>
  <c r="U12"/>
  <c r="Q13"/>
  <c r="R13"/>
  <c r="S13"/>
  <c r="T13"/>
  <c r="U13"/>
  <c r="Q14"/>
  <c r="R14"/>
  <c r="S14"/>
  <c r="T14"/>
  <c r="U14"/>
  <c r="Q15"/>
  <c r="R15"/>
  <c r="S15"/>
  <c r="T15"/>
  <c r="U15"/>
  <c r="Q16"/>
  <c r="R16"/>
  <c r="S16"/>
  <c r="T16"/>
  <c r="U16"/>
  <c r="P3"/>
  <c r="P5"/>
  <c r="P6"/>
  <c r="P7"/>
  <c r="P8"/>
  <c r="P9"/>
  <c r="P10"/>
  <c r="P11"/>
  <c r="P12"/>
  <c r="P13"/>
  <c r="P14"/>
  <c r="P15"/>
  <c r="P16"/>
  <c r="P4"/>
  <c r="C3" i="2" l="1"/>
  <c r="T3"/>
  <c r="P3"/>
  <c r="L3"/>
  <c r="H3"/>
  <c r="S3"/>
  <c r="O3"/>
  <c r="K3"/>
  <c r="G3"/>
  <c r="V3"/>
  <c r="R3"/>
  <c r="N3"/>
  <c r="J3"/>
  <c r="F3"/>
  <c r="U3"/>
  <c r="Q3"/>
  <c r="M3"/>
  <c r="I3"/>
  <c r="E3"/>
</calcChain>
</file>

<file path=xl/sharedStrings.xml><?xml version="1.0" encoding="utf-8"?>
<sst xmlns="http://schemas.openxmlformats.org/spreadsheetml/2006/main" count="809" uniqueCount="99">
  <si>
    <t>ISIC3.1</t>
  </si>
  <si>
    <t>Засаг захиргааны нэгж</t>
  </si>
  <si>
    <t xml:space="preserve">  Хөдөө аж ахуй, ан агнуур, ойн аж ахуй</t>
  </si>
  <si>
    <t xml:space="preserve">  Сүхбаатар</t>
  </si>
  <si>
    <t xml:space="preserve">    Асгат</t>
  </si>
  <si>
    <t xml:space="preserve">    Баяндэлгэр</t>
  </si>
  <si>
    <t xml:space="preserve">    Дарьганга</t>
  </si>
  <si>
    <t xml:space="preserve">      Мөнххаан</t>
  </si>
  <si>
    <t xml:space="preserve">      Наран</t>
  </si>
  <si>
    <t xml:space="preserve">      Онгон</t>
  </si>
  <si>
    <t xml:space="preserve">      Сүхбаатар</t>
  </si>
  <si>
    <t xml:space="preserve">      Түвшинширээ</t>
  </si>
  <si>
    <t xml:space="preserve">      Түмэнцогт</t>
  </si>
  <si>
    <t xml:space="preserve">      Уулбаян</t>
  </si>
  <si>
    <t xml:space="preserve">      Халзан</t>
  </si>
  <si>
    <t xml:space="preserve">      Эрдэнэцагаан</t>
  </si>
  <si>
    <t xml:space="preserve">    Баруун-Урт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</si>
  <si>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</si>
  <si>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</si>
  <si>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</si>
  <si>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</si>
  <si>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</si>
  <si>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</si>
  <si>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</si>
  <si>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</si>
  <si>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</si>
  <si>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</si>
  <si>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</si>
  <si>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</si>
  <si>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</si>
  <si>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</si>
  <si>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</si>
  <si>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</si>
  <si>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</si>
  <si>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</si>
  <si>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</si>
  <si>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</si>
  <si>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</si>
  <si>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</si>
  <si>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</si>
  <si>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</si>
  <si>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</si>
  <si>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>Ажилчдын тооны бүлэг</t>
  </si>
  <si>
    <t>Аймаг сум</t>
  </si>
  <si>
    <t>Сүхбаатар</t>
  </si>
  <si>
    <t xml:space="preserve">  Асгат</t>
  </si>
  <si>
    <t xml:space="preserve">  Баяндэлгэр</t>
  </si>
  <si>
    <t xml:space="preserve">  Дарьганга</t>
  </si>
  <si>
    <t xml:space="preserve">  Мөнххаан</t>
  </si>
  <si>
    <t xml:space="preserve">  Наран</t>
  </si>
  <si>
    <t xml:space="preserve">  Онгон</t>
  </si>
  <si>
    <t xml:space="preserve">  Түвшинширээ</t>
  </si>
  <si>
    <t xml:space="preserve">  Түмэнцогт</t>
  </si>
  <si>
    <t xml:space="preserve">  Уулбаян</t>
  </si>
  <si>
    <t xml:space="preserve">    Халзан</t>
  </si>
  <si>
    <t xml:space="preserve">    Эрдэнэцагаан</t>
  </si>
  <si>
    <t xml:space="preserve">  20-49</t>
  </si>
  <si>
    <t xml:space="preserve">  50+</t>
  </si>
  <si>
    <t>1-9</t>
  </si>
  <si>
    <t>10-19</t>
  </si>
  <si>
    <t xml:space="preserve">ҮЙЛ АЖИЛЛАГАА ЯВУУЛЖ БАЙГАА АЖ АХУЙН НЭГЖ, БАЙГУУЛЛАГЫН ТОО, аймаг,нийслэл, сумаар, ажилчдын тооны </t>
  </si>
  <si>
    <t>Бүгд</t>
  </si>
  <si>
    <t>Цахилгаан хий үйлдвэрлэл, усан хангамж</t>
  </si>
  <si>
    <t>Ас</t>
  </si>
  <si>
    <t>Бд</t>
  </si>
  <si>
    <t>Да</t>
  </si>
  <si>
    <t>Мх</t>
  </si>
  <si>
    <t>На</t>
  </si>
  <si>
    <t>Он</t>
  </si>
  <si>
    <t>Сү</t>
  </si>
  <si>
    <t>Тш</t>
  </si>
  <si>
    <t>Тц</t>
  </si>
  <si>
    <t>Уб</t>
  </si>
  <si>
    <t>Ха</t>
  </si>
  <si>
    <t>Эц</t>
  </si>
  <si>
    <t>Бу</t>
  </si>
  <si>
    <t>Сум</t>
  </si>
  <si>
    <t xml:space="preserve">ҮЙЛ АЖИЛЛАГАА ЯВУУЛЖ БАЙГАА АЖ АХУЙН НЭГЖ, БАЙГУУЛЛАГЫН ТОО, салбараар, сумаар
</t>
  </si>
  <si>
    <t>ҮЙЛ АЖИЛЛАГАА ЯВУУЛЖ БАЙГАА АЖ АХУЙН НЭГЖ, БАЙГУУЛЛАГЫН ТОО, сумаар хариуцлагын хэлбэрээр</t>
  </si>
  <si>
    <t xml:space="preserve"> ААНБ тоо, үйл ажиллагаа эрхлэлтийн байдлаар</t>
  </si>
  <si>
    <t>Сумд</t>
  </si>
  <si>
    <t>Үйл ажиллагаа явуулж байгаа</t>
  </si>
  <si>
    <t>Үйл ажиллагаа явуулаагүй байгаа</t>
  </si>
  <si>
    <t>шалтгаанаар</t>
  </si>
  <si>
    <t xml:space="preserve"> Эхлээгүй байгаа</t>
  </si>
  <si>
    <t xml:space="preserve"> түр зогсоосон</t>
  </si>
  <si>
    <t xml:space="preserve"> бүрэн зогсоосон</t>
  </si>
  <si>
    <t>Асгат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</si>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</sst>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 applyBorder="0"/>
    <xf numFmtId="0" fontId="3" fillId="0" borderId="0"/>
    <xf numFmtId="0" fontId="5" fillId="0" borderId="0"/>
    <xf numFmtId="0" fontId="5" fillId="0" borderId="0"/>
  </cellStyleXfs>
  <cellXfs count="106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1" fontId="2" fillId="0" borderId="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left"/>
    </xf>
    <xf numFmtId="1" fontId="0" fillId="0" borderId="1" xfId="0" applyNumberForma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vertical="top"/>
    </xf>
    <xf numFmtId="3" fontId="1" fillId="0" borderId="5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textRotation="90" wrapText="1"/>
    </xf>
    <xf numFmtId="0" fontId="0" fillId="0" borderId="0" xfId="0" applyNumberFormat="1" applyFill="1" applyBorder="1" applyAlignment="1" applyProtection="1"/>
    <xf numFmtId="3" fontId="1" fillId="0" borderId="0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textRotation="90" wrapText="1"/>
    </xf>
    <xf numFmtId="0" fontId="1" fillId="0" borderId="0" xfId="0" applyNumberFormat="1" applyFont="1" applyFill="1" applyBorder="1" applyAlignment="1" applyProtection="1">
      <alignment vertical="center" wrapText="1"/>
    </xf>
    <xf numFmtId="3" fontId="1" fillId="0" borderId="11" xfId="0" applyNumberFormat="1" applyFont="1" applyFill="1" applyBorder="1" applyAlignment="1" applyProtection="1">
      <alignment horizontal="right"/>
    </xf>
    <xf numFmtId="3" fontId="2" fillId="0" borderId="7" xfId="0" applyNumberFormat="1" applyFont="1" applyFill="1" applyBorder="1" applyAlignment="1" applyProtection="1">
      <alignment horizontal="right"/>
    </xf>
    <xf numFmtId="0" fontId="1" fillId="0" borderId="12" xfId="0" applyNumberFormat="1" applyFont="1" applyFill="1" applyBorder="1" applyAlignment="1" applyProtection="1">
      <alignment horizontal="left" vertical="top"/>
    </xf>
    <xf numFmtId="0" fontId="2" fillId="0" borderId="13" xfId="0" applyNumberFormat="1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3" fontId="2" fillId="0" borderId="3" xfId="0" applyNumberFormat="1" applyFont="1" applyFill="1" applyBorder="1" applyAlignment="1" applyProtection="1">
      <alignment horizontal="right"/>
    </xf>
    <xf numFmtId="0" fontId="1" fillId="0" borderId="16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0" fontId="2" fillId="0" borderId="20" xfId="0" applyNumberFormat="1" applyFont="1" applyFill="1" applyBorder="1" applyAlignment="1" applyProtection="1">
      <alignment horizontal="left"/>
    </xf>
    <xf numFmtId="3" fontId="2" fillId="0" borderId="20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left"/>
    </xf>
    <xf numFmtId="1" fontId="2" fillId="0" borderId="16" xfId="0" applyNumberFormat="1" applyFont="1" applyFill="1" applyBorder="1" applyAlignment="1" applyProtection="1">
      <alignment horizontal="right"/>
    </xf>
    <xf numFmtId="1" fontId="0" fillId="0" borderId="16" xfId="0" applyNumberForma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left"/>
    </xf>
    <xf numFmtId="1" fontId="2" fillId="0" borderId="5" xfId="0" applyNumberFormat="1" applyFont="1" applyFill="1" applyBorder="1" applyAlignment="1" applyProtection="1">
      <alignment horizontal="right"/>
    </xf>
    <xf numFmtId="1" fontId="0" fillId="0" borderId="5" xfId="0" applyNumberFormat="1" applyFill="1" applyBorder="1" applyAlignment="1" applyProtection="1">
      <alignment horizontal="right"/>
    </xf>
    <xf numFmtId="1" fontId="2" fillId="0" borderId="20" xfId="0" applyNumberFormat="1" applyFont="1" applyFill="1" applyBorder="1" applyAlignment="1" applyProtection="1">
      <alignment horizontal="right"/>
    </xf>
    <xf numFmtId="1" fontId="0" fillId="0" borderId="20" xfId="0" applyNumberFormat="1" applyFill="1" applyBorder="1" applyAlignment="1" applyProtection="1">
      <alignment horizontal="right"/>
    </xf>
    <xf numFmtId="1" fontId="2" fillId="0" borderId="3" xfId="0" applyNumberFormat="1" applyFont="1" applyFill="1" applyBorder="1" applyAlignment="1" applyProtection="1">
      <alignment horizontal="right"/>
    </xf>
    <xf numFmtId="1" fontId="0" fillId="0" borderId="3" xfId="0" applyNumberFormat="1" applyFill="1" applyBorder="1" applyAlignment="1" applyProtection="1">
      <alignment horizontal="right"/>
    </xf>
    <xf numFmtId="3" fontId="2" fillId="0" borderId="16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left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NumberFormat="1" applyFont="1" applyFill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/>
    </xf>
    <xf numFmtId="0" fontId="4" fillId="0" borderId="0" xfId="1" applyFont="1" applyBorder="1" applyAlignment="1">
      <alignment vertical="center"/>
    </xf>
    <xf numFmtId="0" fontId="4" fillId="0" borderId="0" xfId="1" applyFont="1"/>
    <xf numFmtId="0" fontId="4" fillId="2" borderId="22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vertical="center" wrapText="1"/>
    </xf>
    <xf numFmtId="0" fontId="4" fillId="2" borderId="22" xfId="1" applyFont="1" applyFill="1" applyBorder="1"/>
    <xf numFmtId="0" fontId="4" fillId="2" borderId="22" xfId="1" applyFont="1" applyFill="1" applyBorder="1" applyAlignment="1">
      <alignment vertical="center" wrapText="1"/>
    </xf>
    <xf numFmtId="0" fontId="4" fillId="3" borderId="8" xfId="2" applyFont="1" applyFill="1" applyBorder="1" applyAlignment="1">
      <alignment horizontal="center" textRotation="90" wrapText="1"/>
    </xf>
    <xf numFmtId="0" fontId="4" fillId="3" borderId="8" xfId="2" applyFont="1" applyFill="1" applyBorder="1" applyAlignment="1">
      <alignment horizontal="center" vertical="center" textRotation="90" wrapText="1"/>
    </xf>
    <xf numFmtId="0" fontId="4" fillId="3" borderId="24" xfId="2" applyFont="1" applyFill="1" applyBorder="1" applyAlignment="1">
      <alignment horizontal="center" vertical="center" textRotation="90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NumberFormat="1" applyFont="1" applyFill="1" applyBorder="1" applyAlignment="1">
      <alignment wrapText="1"/>
    </xf>
    <xf numFmtId="0" fontId="6" fillId="2" borderId="0" xfId="3" applyNumberFormat="1" applyFont="1" applyFill="1" applyBorder="1" applyAlignment="1"/>
    <xf numFmtId="0" fontId="4" fillId="2" borderId="0" xfId="2" applyNumberFormat="1" applyFont="1" applyFill="1" applyBorder="1" applyAlignment="1"/>
    <xf numFmtId="0" fontId="4" fillId="2" borderId="0" xfId="1" applyFont="1" applyFill="1" applyBorder="1" applyAlignment="1">
      <alignment wrapText="1"/>
    </xf>
    <xf numFmtId="0" fontId="4" fillId="2" borderId="25" xfId="1" applyNumberFormat="1" applyFont="1" applyFill="1" applyBorder="1" applyAlignment="1">
      <alignment wrapText="1"/>
    </xf>
    <xf numFmtId="0" fontId="6" fillId="2" borderId="25" xfId="3" applyNumberFormat="1" applyFont="1" applyFill="1" applyBorder="1" applyAlignment="1"/>
    <xf numFmtId="0" fontId="4" fillId="2" borderId="25" xfId="2" applyNumberFormat="1" applyFont="1" applyFill="1" applyBorder="1" applyAlignment="1"/>
    <xf numFmtId="0" fontId="4" fillId="2" borderId="15" xfId="1" applyFont="1" applyFill="1" applyBorder="1" applyAlignment="1">
      <alignment vertical="center" wrapText="1"/>
    </xf>
    <xf numFmtId="0" fontId="4" fillId="2" borderId="15" xfId="1" applyNumberFormat="1" applyFont="1" applyFill="1" applyBorder="1" applyAlignment="1">
      <alignment vertical="center" wrapText="1"/>
    </xf>
    <xf numFmtId="0" fontId="6" fillId="2" borderId="15" xfId="3" applyNumberFormat="1" applyFont="1" applyFill="1" applyBorder="1" applyAlignment="1">
      <alignment vertical="center"/>
    </xf>
    <xf numFmtId="0" fontId="4" fillId="2" borderId="15" xfId="2" applyNumberFormat="1" applyFont="1" applyFill="1" applyBorder="1" applyAlignment="1">
      <alignment vertical="center"/>
    </xf>
    <xf numFmtId="0" fontId="4" fillId="2" borderId="25" xfId="1" applyFont="1" applyFill="1" applyBorder="1" applyAlignment="1">
      <alignment wrapText="1"/>
    </xf>
    <xf numFmtId="0" fontId="4" fillId="0" borderId="0" xfId="1" applyFont="1" applyAlignment="1"/>
    <xf numFmtId="0" fontId="2" fillId="0" borderId="17" xfId="0" applyNumberFormat="1" applyFont="1" applyFill="1" applyBorder="1" applyAlignment="1" applyProtection="1">
      <alignment horizontal="center" vertical="center" textRotation="90" wrapText="1"/>
    </xf>
    <xf numFmtId="0" fontId="4" fillId="3" borderId="8" xfId="2" applyFont="1" applyFill="1" applyBorder="1" applyAlignment="1">
      <alignment horizontal="center" textRotation="90" wrapText="1"/>
    </xf>
    <xf numFmtId="0" fontId="1" fillId="0" borderId="15" xfId="0" applyNumberFormat="1" applyFont="1" applyFill="1" applyBorder="1" applyAlignment="1" applyProtection="1">
      <alignment horizontal="left" wrapText="1"/>
    </xf>
    <xf numFmtId="0" fontId="1" fillId="0" borderId="17" xfId="0" applyNumberFormat="1" applyFont="1" applyFill="1" applyBorder="1" applyAlignment="1" applyProtection="1">
      <alignment horizontal="center" vertical="center" textRotation="90" wrapText="1"/>
    </xf>
    <xf numFmtId="0" fontId="1" fillId="0" borderId="4" xfId="0" applyNumberFormat="1" applyFont="1" applyFill="1" applyBorder="1" applyAlignment="1" applyProtection="1">
      <alignment horizontal="center" vertical="center" textRotation="90" wrapText="1"/>
    </xf>
    <xf numFmtId="0" fontId="1" fillId="0" borderId="19" xfId="0" applyNumberFormat="1" applyFont="1" applyFill="1" applyBorder="1" applyAlignment="1" applyProtection="1">
      <alignment horizontal="center" vertical="center" textRotation="90" wrapText="1"/>
    </xf>
    <xf numFmtId="0" fontId="2" fillId="0" borderId="17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19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17" xfId="0" applyNumberFormat="1" applyFont="1" applyFill="1" applyBorder="1" applyAlignment="1" applyProtection="1">
      <alignment horizontal="center" vertical="center" textRotation="90" wrapText="1"/>
    </xf>
    <xf numFmtId="0" fontId="2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49" fontId="2" fillId="0" borderId="17" xfId="0" applyNumberFormat="1" applyFont="1" applyFill="1" applyBorder="1" applyAlignment="1" applyProtection="1">
      <alignment horizontal="center" vertical="center" textRotation="90"/>
    </xf>
    <xf numFmtId="49" fontId="2" fillId="0" borderId="4" xfId="0" applyNumberFormat="1" applyFont="1" applyFill="1" applyBorder="1" applyAlignment="1" applyProtection="1">
      <alignment horizontal="center" vertical="center" textRotation="90"/>
    </xf>
    <xf numFmtId="49" fontId="2" fillId="0" borderId="19" xfId="0" applyNumberFormat="1" applyFont="1" applyFill="1" applyBorder="1" applyAlignment="1" applyProtection="1">
      <alignment horizontal="center" vertical="center" textRotation="90"/>
    </xf>
    <xf numFmtId="0" fontId="4" fillId="2" borderId="22" xfId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textRotation="90" wrapText="1"/>
    </xf>
    <xf numFmtId="0" fontId="4" fillId="3" borderId="27" xfId="2" applyFont="1" applyFill="1" applyBorder="1" applyAlignment="1">
      <alignment horizontal="center" textRotation="90" wrapText="1"/>
    </xf>
    <xf numFmtId="0" fontId="0" fillId="0" borderId="6" xfId="0" applyNumberForma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/>
    </xf>
  </cellXfs>
  <cellStyles count="4">
    <cellStyle name="Normal" xfId="0" builtinId="0"/>
    <cellStyle name="Normal 2" xfId="1"/>
    <cellStyle name="Normal 3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2"/>
  <sheetViews>
    <sheetView workbookViewId="0">
      <selection activeCell="W213" sqref="W213"/>
    </sheetView>
  </sheetViews>
  <sheetFormatPr defaultRowHeight="19.5" customHeight="1"/>
  <cols>
    <col min="1" max="1" width="8.42578125" style="2" customWidth="1"/>
    <col min="2" max="2" width="19.42578125" style="12" customWidth="1"/>
    <col min="3" max="23" width="5" style="2" customWidth="1"/>
    <col min="24" max="16384" width="9.140625" style="2"/>
  </cols>
  <sheetData>
    <row r="1" spans="1:23" s="5" customFormat="1" ht="35.25" customHeight="1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3" s="5" customFormat="1" ht="31.5" customHeight="1">
      <c r="A2" s="50" t="s">
        <v>0</v>
      </c>
      <c r="B2" s="51" t="s">
        <v>1</v>
      </c>
      <c r="C2" s="52">
        <v>1998</v>
      </c>
      <c r="D2" s="52">
        <v>1999</v>
      </c>
      <c r="E2" s="52">
        <v>2000</v>
      </c>
      <c r="F2" s="52">
        <v>2001</v>
      </c>
      <c r="G2" s="52">
        <v>2002</v>
      </c>
      <c r="H2" s="52">
        <v>2003</v>
      </c>
      <c r="I2" s="52">
        <v>2004</v>
      </c>
      <c r="J2" s="52">
        <v>2005</v>
      </c>
      <c r="K2" s="52">
        <v>2006</v>
      </c>
      <c r="L2" s="52">
        <v>2007</v>
      </c>
      <c r="M2" s="52">
        <v>2008</v>
      </c>
      <c r="N2" s="52">
        <v>2009</v>
      </c>
      <c r="O2" s="52">
        <v>2010</v>
      </c>
      <c r="P2" s="52">
        <v>2011</v>
      </c>
      <c r="Q2" s="52">
        <v>2012</v>
      </c>
      <c r="R2" s="52">
        <v>2013</v>
      </c>
      <c r="S2" s="52">
        <v>2014</v>
      </c>
      <c r="T2" s="52">
        <v>2015</v>
      </c>
      <c r="U2" s="52">
        <v>2016</v>
      </c>
      <c r="V2" s="52">
        <v>2017</v>
      </c>
      <c r="W2" s="52">
        <v>2018</v>
      </c>
    </row>
    <row r="3" spans="1:23" ht="19.5" customHeight="1">
      <c r="A3" s="81" t="s">
        <v>61</v>
      </c>
      <c r="B3" s="36" t="s">
        <v>3</v>
      </c>
      <c r="C3" s="46">
        <f>SUM(C4:C16)</f>
        <v>232</v>
      </c>
      <c r="D3" s="46">
        <f t="shared" ref="D3:V3" si="0">SUM(D4:D16)</f>
        <v>251</v>
      </c>
      <c r="E3" s="46">
        <f t="shared" si="0"/>
        <v>261</v>
      </c>
      <c r="F3" s="46">
        <f t="shared" si="0"/>
        <v>263</v>
      </c>
      <c r="G3" s="46">
        <f t="shared" si="0"/>
        <v>255</v>
      </c>
      <c r="H3" s="46">
        <f t="shared" si="0"/>
        <v>481</v>
      </c>
      <c r="I3" s="46">
        <f t="shared" si="0"/>
        <v>250</v>
      </c>
      <c r="J3" s="46">
        <f t="shared" si="0"/>
        <v>261</v>
      </c>
      <c r="K3" s="46">
        <f t="shared" si="0"/>
        <v>355</v>
      </c>
      <c r="L3" s="46">
        <f t="shared" si="0"/>
        <v>394</v>
      </c>
      <c r="M3" s="46">
        <f t="shared" si="0"/>
        <v>385</v>
      </c>
      <c r="N3" s="46">
        <f t="shared" si="0"/>
        <v>424</v>
      </c>
      <c r="O3" s="46">
        <f t="shared" si="0"/>
        <v>421</v>
      </c>
      <c r="P3" s="46">
        <f t="shared" si="0"/>
        <v>491</v>
      </c>
      <c r="Q3" s="46">
        <f t="shared" si="0"/>
        <v>522</v>
      </c>
      <c r="R3" s="46">
        <f t="shared" si="0"/>
        <v>559</v>
      </c>
      <c r="S3" s="46">
        <f t="shared" si="0"/>
        <v>607</v>
      </c>
      <c r="T3" s="46">
        <f t="shared" si="0"/>
        <v>685</v>
      </c>
      <c r="U3" s="46">
        <f t="shared" si="0"/>
        <v>739</v>
      </c>
      <c r="V3" s="46">
        <f t="shared" si="0"/>
        <v>761</v>
      </c>
      <c r="W3" s="46">
        <f t="shared" ref="W3" si="1">SUM(W4:W16)</f>
        <v>806</v>
      </c>
    </row>
    <row r="4" spans="1:23" ht="19.5" customHeight="1">
      <c r="A4" s="82" t="s">
        <v>30</v>
      </c>
      <c r="B4" s="3" t="s">
        <v>4</v>
      </c>
      <c r="C4" s="8">
        <f>'Салбарын ангилалаар'!C18+'Салбарын ангилалаар'!C32+'Салбарын ангилалаар'!C46+'Салбарын ангилалаар'!C60+'Салбарын ангилалаар'!C74+'Салбарын ангилалаар'!C88+'Салбарын ангилалаар'!C102+'Салбарын ангилалаар'!C116+'Салбарын ангилалаар'!C130+'Салбарын ангилалаар'!C144+'Салбарын ангилалаар'!C158+'Салбарын ангилалаар'!C172+'Салбарын ангилалаар'!C186+'Салбарын ангилалаар'!C200</f>
        <v>8</v>
      </c>
      <c r="D4" s="8">
        <f>'Салбарын ангилалаар'!D18+'Салбарын ангилалаар'!D32+'Салбарын ангилалаар'!D46+'Салбарын ангилалаар'!D60+'Салбарын ангилалаар'!D74+'Салбарын ангилалаар'!D88+'Салбарын ангилалаар'!D102+'Салбарын ангилалаар'!D116+'Салбарын ангилалаар'!D130+'Салбарын ангилалаар'!D144+'Салбарын ангилалаар'!D158+'Салбарын ангилалаар'!D172+'Салбарын ангилалаар'!D186+'Салбарын ангилалаар'!D200</f>
        <v>7</v>
      </c>
      <c r="E4" s="8">
        <f>'Салбарын ангилалаар'!E18+'Салбарын ангилалаар'!E32+'Салбарын ангилалаар'!E46+'Салбарын ангилалаар'!E60+'Салбарын ангилалаар'!E74+'Салбарын ангилалаар'!E88+'Салбарын ангилалаар'!E102+'Салбарын ангилалаар'!E116+'Салбарын ангилалаар'!E130+'Салбарын ангилалаар'!E144+'Салбарын ангилалаар'!E158+'Салбарын ангилалаар'!E172+'Салбарын ангилалаар'!E186+'Салбарын ангилалаар'!E200</f>
        <v>7</v>
      </c>
      <c r="F4" s="8">
        <f>'Салбарын ангилалаар'!F18+'Салбарын ангилалаар'!F32+'Салбарын ангилалаар'!F46+'Салбарын ангилалаар'!F60+'Салбарын ангилалаар'!F74+'Салбарын ангилалаар'!F88+'Салбарын ангилалаар'!F102+'Салбарын ангилалаар'!F116+'Салбарын ангилалаар'!F130+'Салбарын ангилалаар'!F144+'Салбарын ангилалаар'!F158+'Салбарын ангилалаар'!F172+'Салбарын ангилалаар'!F186+'Салбарын ангилалаар'!F200</f>
        <v>8</v>
      </c>
      <c r="G4" s="8">
        <f>'Салбарын ангилалаар'!G18+'Салбарын ангилалаар'!G32+'Салбарын ангилалаар'!G46+'Салбарын ангилалаар'!G60+'Салбарын ангилалаар'!G74+'Салбарын ангилалаар'!G88+'Салбарын ангилалаар'!G102+'Салбарын ангилалаар'!G116+'Салбарын ангилалаар'!G130+'Салбарын ангилалаар'!G144+'Салбарын ангилалаар'!G158+'Салбарын ангилалаар'!G172+'Салбарын ангилалаар'!G186+'Салбарын ангилалаар'!G200</f>
        <v>8</v>
      </c>
      <c r="H4" s="8">
        <f>'Салбарын ангилалаар'!H18+'Салбарын ангилалаар'!H32+'Салбарын ангилалаар'!H46+'Салбарын ангилалаар'!H60+'Салбарын ангилалаар'!H74+'Салбарын ангилалаар'!H88+'Салбарын ангилалаар'!H102+'Салбарын ангилалаар'!H116+'Салбарын ангилалаар'!H130+'Салбарын ангилалаар'!H144+'Салбарын ангилалаар'!H158+'Салбарын ангилалаар'!H172+'Салбарын ангилалаар'!H186+'Салбарын ангилалаар'!H200</f>
        <v>16</v>
      </c>
      <c r="I4" s="8">
        <f>'Салбарын ангилалаар'!I18+'Салбарын ангилалаар'!I32+'Салбарын ангилалаар'!I46+'Салбарын ангилалаар'!I60+'Салбарын ангилалаар'!I74+'Салбарын ангилалаар'!I88+'Салбарын ангилалаар'!I102+'Салбарын ангилалаар'!I116+'Салбарын ангилалаар'!I130+'Салбарын ангилалаар'!I144+'Салбарын ангилалаар'!I158+'Салбарын ангилалаар'!I172+'Салбарын ангилалаар'!I186+'Салбарын ангилалаар'!I200</f>
        <v>8</v>
      </c>
      <c r="J4" s="8">
        <f>'Салбарын ангилалаар'!J18+'Салбарын ангилалаар'!J32+'Салбарын ангилалаар'!J46+'Салбарын ангилалаар'!J60+'Салбарын ангилалаар'!J74+'Салбарын ангилалаар'!J88+'Салбарын ангилалаар'!J102+'Салбарын ангилалаар'!J116+'Салбарын ангилалаар'!J130+'Салбарын ангилалаар'!J144+'Салбарын ангилалаар'!J158+'Салбарын ангилалаар'!J172+'Салбарын ангилалаар'!J186+'Салбарын ангилалаар'!J200</f>
        <v>9</v>
      </c>
      <c r="K4" s="8">
        <f>'Салбарын ангилалаар'!K18+'Салбарын ангилалаар'!K32+'Салбарын ангилалаар'!K46+'Салбарын ангилалаар'!K60+'Салбарын ангилалаар'!K74+'Салбарын ангилалаар'!K88+'Салбарын ангилалаар'!K102+'Салбарын ангилалаар'!K116+'Салбарын ангилалаар'!K130+'Салбарын ангилалаар'!K144+'Салбарын ангилалаар'!K158+'Салбарын ангилалаар'!K172+'Салбарын ангилалаар'!K186+'Салбарын ангилалаар'!K200</f>
        <v>10</v>
      </c>
      <c r="L4" s="8">
        <f>'Салбарын ангилалаар'!L18+'Салбарын ангилалаар'!L32+'Салбарын ангилалаар'!L46+'Салбарын ангилалаар'!L60+'Салбарын ангилалаар'!L74+'Салбарын ангилалаар'!L88+'Салбарын ангилалаар'!L102+'Салбарын ангилалаар'!L116+'Салбарын ангилалаар'!L130+'Салбарын ангилалаар'!L144+'Салбарын ангилалаар'!L158+'Салбарын ангилалаар'!L172+'Салбарын ангилалаар'!L186+'Салбарын ангилалаар'!L200</f>
        <v>13</v>
      </c>
      <c r="M4" s="8">
        <f>'Салбарын ангилалаар'!M18+'Салбарын ангилалаар'!M32+'Салбарын ангилалаар'!M46+'Салбарын ангилалаар'!M60+'Салбарын ангилалаар'!M74+'Салбарын ангилалаар'!M88+'Салбарын ангилалаар'!M102+'Салбарын ангилалаар'!M116+'Салбарын ангилалаар'!M130+'Салбарын ангилалаар'!M144+'Салбарын ангилалаар'!M158+'Салбарын ангилалаар'!M172+'Салбарын ангилалаар'!M186+'Салбарын ангилалаар'!M200</f>
        <v>16</v>
      </c>
      <c r="N4" s="8">
        <f>'Салбарын ангилалаар'!N18+'Салбарын ангилалаар'!N32+'Салбарын ангилалаар'!N46+'Салбарын ангилалаар'!N60+'Салбарын ангилалаар'!N74+'Салбарын ангилалаар'!N88+'Салбарын ангилалаар'!N102+'Салбарын ангилалаар'!N116+'Салбарын ангилалаар'!N130+'Салбарын ангилалаар'!N144+'Салбарын ангилалаар'!N158+'Салбарын ангилалаар'!N172+'Салбарын ангилалаар'!N186+'Салбарын ангилалаар'!N200</f>
        <v>16</v>
      </c>
      <c r="O4" s="8">
        <f>'Салбарын ангилалаар'!O18+'Салбарын ангилалаар'!O32+'Салбарын ангилалаар'!O46+'Салбарын ангилалаар'!O60+'Салбарын ангилалаар'!O74+'Салбарын ангилалаар'!O88+'Салбарын ангилалаар'!O102+'Салбарын ангилалаар'!O116+'Салбарын ангилалаар'!O130+'Салбарын ангилалаар'!O144+'Салбарын ангилалаар'!O158+'Салбарын ангилалаар'!O172+'Салбарын ангилалаар'!O186+'Салбарын ангилалаар'!O200</f>
        <v>12</v>
      </c>
      <c r="P4" s="8">
        <f>'Салбарын ангилалаар'!P18+'Салбарын ангилалаар'!P32+'Салбарын ангилалаар'!P46+'Салбарын ангилалаар'!P60+'Салбарын ангилалаар'!P74+'Салбарын ангилалаар'!P88+'Салбарын ангилалаар'!P102+'Салбарын ангилалаар'!P116+'Салбарын ангилалаар'!P130+'Салбарын ангилалаар'!P144+'Салбарын ангилалаар'!P158+'Салбарын ангилалаар'!P172+'Салбарын ангилалаар'!P186+'Салбарын ангилалаар'!P200</f>
        <v>13</v>
      </c>
      <c r="Q4" s="8">
        <f>'Салбарын ангилалаар'!Q18+'Салбарын ангилалаар'!Q32+'Салбарын ангилалаар'!Q46+'Салбарын ангилалаар'!Q60+'Салбарын ангилалаар'!Q74+'Салбарын ангилалаар'!Q88+'Салбарын ангилалаар'!Q102+'Салбарын ангилалаар'!Q116+'Салбарын ангилалаар'!Q130+'Салбарын ангилалаар'!Q144+'Салбарын ангилалаар'!Q158+'Салбарын ангилалаар'!Q172+'Салбарын ангилалаар'!Q186+'Салбарын ангилалаар'!Q200</f>
        <v>14</v>
      </c>
      <c r="R4" s="8">
        <f>'Салбарын ангилалаар'!R18+'Салбарын ангилалаар'!R32+'Салбарын ангилалаар'!R46+'Салбарын ангилалаар'!R60+'Салбарын ангилалаар'!R74+'Салбарын ангилалаар'!R88+'Салбарын ангилалаар'!R102+'Салбарын ангилалаар'!R116+'Салбарын ангилалаар'!R130+'Салбарын ангилалаар'!R144+'Салбарын ангилалаар'!R158+'Салбарын ангилалаар'!R172+'Салбарын ангилалаар'!R186+'Салбарын ангилалаар'!R200</f>
        <v>14</v>
      </c>
      <c r="S4" s="8">
        <f>'Салбарын ангилалаар'!S18+'Салбарын ангилалаар'!S32+'Салбарын ангилалаар'!S46+'Салбарын ангилалаар'!S60+'Салбарын ангилалаар'!S74+'Салбарын ангилалаар'!S88+'Салбарын ангилалаар'!S102+'Салбарын ангилалаар'!S116+'Салбарын ангилалаар'!S130+'Салбарын ангилалаар'!S144+'Салбарын ангилалаар'!S158+'Салбарын ангилалаар'!S172+'Салбарын ангилалаар'!S186+'Салбарын ангилалаар'!S200</f>
        <v>14</v>
      </c>
      <c r="T4" s="8">
        <f>'Салбарын ангилалаар'!T18+'Салбарын ангилалаар'!T32+'Салбарын ангилалаар'!T46+'Салбарын ангилалаар'!T60+'Салбарын ангилалаар'!T74+'Салбарын ангилалаар'!T88+'Салбарын ангилалаар'!T102+'Салбарын ангилалаар'!T116+'Салбарын ангилалаар'!T130+'Салбарын ангилалаар'!T144+'Салбарын ангилалаар'!T158+'Салбарын ангилалаар'!T172+'Салбарын ангилалаар'!T186+'Салбарын ангилалаар'!T200</f>
        <v>21</v>
      </c>
      <c r="U4" s="8">
        <f>'Салбарын ангилалаар'!U18+'Салбарын ангилалаар'!U32+'Салбарын ангилалаар'!U46+'Салбарын ангилалаар'!U60+'Салбарын ангилалаар'!U74+'Салбарын ангилалаар'!U88+'Салбарын ангилалаар'!U102+'Салбарын ангилалаар'!U116+'Салбарын ангилалаар'!U130+'Салбарын ангилалаар'!U144+'Салбарын ангилалаар'!U158+'Салбарын ангилалаар'!U172+'Салбарын ангилалаар'!U186+'Салбарын ангилалаар'!U200</f>
        <v>21</v>
      </c>
      <c r="V4" s="8">
        <f>'Салбарын ангилалаар'!V18+'Салбарын ангилалаар'!V32+'Салбарын ангилалаар'!V46+'Салбарын ангилалаар'!V60+'Салбарын ангилалаар'!V74+'Салбарын ангилалаар'!V88+'Салбарын ангилалаар'!V102+'Салбарын ангилалаар'!V116+'Салбарын ангилалаар'!V130+'Салбарын ангилалаар'!V144+'Салбарын ангилалаар'!V158+'Салбарын ангилалаар'!V172+'Салбарын ангилалаар'!V186+'Салбарын ангилалаар'!V200</f>
        <v>22</v>
      </c>
      <c r="W4" s="8">
        <v>23</v>
      </c>
    </row>
    <row r="5" spans="1:23" ht="19.5" customHeight="1">
      <c r="A5" s="82" t="s">
        <v>30</v>
      </c>
      <c r="B5" s="3" t="s">
        <v>5</v>
      </c>
      <c r="C5" s="8">
        <f>'Салбарын ангилалаар'!C19+'Салбарын ангилалаар'!C33+'Салбарын ангилалаар'!C47+'Салбарын ангилалаар'!C61+'Салбарын ангилалаар'!C75+'Салбарын ангилалаар'!C89+'Салбарын ангилалаар'!C103+'Салбарын ангилалаар'!C117+'Салбарын ангилалаар'!C131+'Салбарын ангилалаар'!C145+'Салбарын ангилалаар'!C159+'Салбарын ангилалаар'!C173+'Салбарын ангилалаар'!C187+'Салбарын ангилалаар'!C201</f>
        <v>11</v>
      </c>
      <c r="D5" s="8">
        <f>'Салбарын ангилалаар'!D19+'Салбарын ангилалаар'!D33+'Салбарын ангилалаар'!D47+'Салбарын ангилалаар'!D61+'Салбарын ангилалаар'!D75+'Салбарын ангилалаар'!D89+'Салбарын ангилалаар'!D103+'Салбарын ангилалаар'!D117+'Салбарын ангилалаар'!D131+'Салбарын ангилалаар'!D145+'Салбарын ангилалаар'!D159+'Салбарын ангилалаар'!D173+'Салбарын ангилалаар'!D187+'Салбарын ангилалаар'!D201</f>
        <v>12</v>
      </c>
      <c r="E5" s="8">
        <f>'Салбарын ангилалаар'!E19+'Салбарын ангилалаар'!E33+'Салбарын ангилалаар'!E47+'Салбарын ангилалаар'!E61+'Салбарын ангилалаар'!E75+'Салбарын ангилалаар'!E89+'Салбарын ангилалаар'!E103+'Салбарын ангилалаар'!E117+'Салбарын ангилалаар'!E131+'Салбарын ангилалаар'!E145+'Салбарын ангилалаар'!E159+'Салбарын ангилалаар'!E173+'Салбарын ангилалаар'!E187+'Салбарын ангилалаар'!E201</f>
        <v>12</v>
      </c>
      <c r="F5" s="8">
        <f>'Салбарын ангилалаар'!F19+'Салбарын ангилалаар'!F33+'Салбарын ангилалаар'!F47+'Салбарын ангилалаар'!F61+'Салбарын ангилалаар'!F75+'Салбарын ангилалаар'!F89+'Салбарын ангилалаар'!F103+'Салбарын ангилалаар'!F117+'Салбарын ангилалаар'!F131+'Салбарын ангилалаар'!F145+'Салбарын ангилалаар'!F159+'Салбарын ангилалаар'!F173+'Салбарын ангилалаар'!F187+'Салбарын ангилалаар'!F201</f>
        <v>14</v>
      </c>
      <c r="G5" s="8">
        <f>'Салбарын ангилалаар'!G19+'Салбарын ангилалаар'!G33+'Салбарын ангилалаар'!G47+'Салбарын ангилалаар'!G61+'Салбарын ангилалаар'!G75+'Салбарын ангилалаар'!G89+'Салбарын ангилалаар'!G103+'Салбарын ангилалаар'!G117+'Салбарын ангилалаар'!G131+'Салбарын ангилалаар'!G145+'Салбарын ангилалаар'!G159+'Салбарын ангилалаар'!G173+'Салбарын ангилалаар'!G187+'Салбарын ангилалаар'!G201</f>
        <v>13</v>
      </c>
      <c r="H5" s="8">
        <f>'Салбарын ангилалаар'!H19+'Салбарын ангилалаар'!H33+'Салбарын ангилалаар'!H47+'Салбарын ангилалаар'!H61+'Салбарын ангилалаар'!H75+'Салбарын ангилалаар'!H89+'Салбарын ангилалаар'!H103+'Салбарын ангилалаар'!H117+'Салбарын ангилалаар'!H131+'Салбарын ангилалаар'!H145+'Салбарын ангилалаар'!H159+'Салбарын ангилалаар'!H173+'Салбарын ангилалаар'!H187+'Салбарын ангилалаар'!H201</f>
        <v>28</v>
      </c>
      <c r="I5" s="8">
        <f>'Салбарын ангилалаар'!I19+'Салбарын ангилалаар'!I33+'Салбарын ангилалаар'!I47+'Салбарын ангилалаар'!I61+'Салбарын ангилалаар'!I75+'Салбарын ангилалаар'!I89+'Салбарын ангилалаар'!I103+'Салбарын ангилалаар'!I117+'Салбарын ангилалаар'!I131+'Салбарын ангилалаар'!I145+'Салбарын ангилалаар'!I159+'Салбарын ангилалаар'!I173+'Салбарын ангилалаар'!I187+'Салбарын ангилалаар'!I201</f>
        <v>13</v>
      </c>
      <c r="J5" s="8">
        <f>'Салбарын ангилалаар'!J19+'Салбарын ангилалаар'!J33+'Салбарын ангилалаар'!J47+'Салбарын ангилалаар'!J61+'Салбарын ангилалаар'!J75+'Салбарын ангилалаар'!J89+'Салбарын ангилалаар'!J103+'Салбарын ангилалаар'!J117+'Салбарын ангилалаар'!J131+'Салбарын ангилалаар'!J145+'Салбарын ангилалаар'!J159+'Салбарын ангилалаар'!J173+'Салбарын ангилалаар'!J187+'Салбарын ангилалаар'!J201</f>
        <v>14</v>
      </c>
      <c r="K5" s="8">
        <f>'Салбарын ангилалаар'!K19+'Салбарын ангилалаар'!K33+'Салбарын ангилалаар'!K47+'Салбарын ангилалаар'!K61+'Салбарын ангилалаар'!K75+'Салбарын ангилалаар'!K89+'Салбарын ангилалаар'!K103+'Салбарын ангилалаар'!K117+'Салбарын ангилалаар'!K131+'Салбарын ангилалаар'!K145+'Салбарын ангилалаар'!K159+'Салбарын ангилалаар'!K173+'Салбарын ангилалаар'!K187+'Салбарын ангилалаар'!K201</f>
        <v>18</v>
      </c>
      <c r="L5" s="8">
        <f>'Салбарын ангилалаар'!L19+'Салбарын ангилалаар'!L33+'Салбарын ангилалаар'!L47+'Салбарын ангилалаар'!L61+'Салбарын ангилалаар'!L75+'Салбарын ангилалаар'!L89+'Салбарын ангилалаар'!L103+'Салбарын ангилалаар'!L117+'Салбарын ангилалаар'!L131+'Салбарын ангилалаар'!L145+'Салбарын ангилалаар'!L159+'Салбарын ангилалаар'!L173+'Салбарын ангилалаар'!L187+'Салбарын ангилалаар'!L201</f>
        <v>18</v>
      </c>
      <c r="M5" s="8">
        <f>'Салбарын ангилалаар'!M19+'Салбарын ангилалаар'!M33+'Салбарын ангилалаар'!M47+'Салбарын ангилалаар'!M61+'Салбарын ангилалаар'!M75+'Салбарын ангилалаар'!M89+'Салбарын ангилалаар'!M103+'Салбарын ангилалаар'!M117+'Салбарын ангилалаар'!M131+'Салбарын ангилалаар'!M145+'Салбарын ангилалаар'!M159+'Салбарын ангилалаар'!M173+'Салбарын ангилалаар'!M187+'Салбарын ангилалаар'!M201</f>
        <v>16</v>
      </c>
      <c r="N5" s="8">
        <f>'Салбарын ангилалаар'!N19+'Салбарын ангилалаар'!N33+'Салбарын ангилалаар'!N47+'Салбарын ангилалаар'!N61+'Салбарын ангилалаар'!N75+'Салбарын ангилалаар'!N89+'Салбарын ангилалаар'!N103+'Салбарын ангилалаар'!N117+'Салбарын ангилалаар'!N131+'Салбарын ангилалаар'!N145+'Салбарын ангилалаар'!N159+'Салбарын ангилалаар'!N173+'Салбарын ангилалаар'!N187+'Салбарын ангилалаар'!N201</f>
        <v>17</v>
      </c>
      <c r="O5" s="8">
        <f>'Салбарын ангилалаар'!O19+'Салбарын ангилалаар'!O33+'Салбарын ангилалаар'!O47+'Салбарын ангилалаар'!O61+'Салбарын ангилалаар'!O75+'Салбарын ангилалаар'!O89+'Салбарын ангилалаар'!O103+'Салбарын ангилалаар'!O117+'Салбарын ангилалаар'!O131+'Салбарын ангилалаар'!O145+'Салбарын ангилалаар'!O159+'Салбарын ангилалаар'!O173+'Салбарын ангилалаар'!O187+'Салбарын ангилалаар'!O201</f>
        <v>20</v>
      </c>
      <c r="P5" s="8">
        <f>'Салбарын ангилалаар'!P19+'Салбарын ангилалаар'!P33+'Салбарын ангилалаар'!P47+'Салбарын ангилалаар'!P61+'Салбарын ангилалаар'!P75+'Салбарын ангилалаар'!P89+'Салбарын ангилалаар'!P103+'Салбарын ангилалаар'!P117+'Салбарын ангилалаар'!P131+'Салбарын ангилалаар'!P145+'Салбарын ангилалаар'!P159+'Салбарын ангилалаар'!P173+'Салбарын ангилалаар'!P187+'Салбарын ангилалаар'!P201</f>
        <v>21</v>
      </c>
      <c r="Q5" s="8">
        <f>'Салбарын ангилалаар'!Q19+'Салбарын ангилалаар'!Q33+'Салбарын ангилалаар'!Q47+'Салбарын ангилалаар'!Q61+'Салбарын ангилалаар'!Q75+'Салбарын ангилалаар'!Q89+'Салбарын ангилалаар'!Q103+'Салбарын ангилалаар'!Q117+'Салбарын ангилалаар'!Q131+'Салбарын ангилалаар'!Q145+'Салбарын ангилалаар'!Q159+'Салбарын ангилалаар'!Q173+'Салбарын ангилалаар'!Q187+'Салбарын ангилалаар'!Q201</f>
        <v>22</v>
      </c>
      <c r="R5" s="8">
        <f>'Салбарын ангилалаар'!R19+'Салбарын ангилалаар'!R33+'Салбарын ангилалаар'!R47+'Салбарын ангилалаар'!R61+'Салбарын ангилалаар'!R75+'Салбарын ангилалаар'!R89+'Салбарын ангилалаар'!R103+'Салбарын ангилалаар'!R117+'Салбарын ангилалаар'!R131+'Салбарын ангилалаар'!R145+'Салбарын ангилалаар'!R159+'Салбарын ангилалаар'!R173+'Салбарын ангилалаар'!R187+'Салбарын ангилалаар'!R201</f>
        <v>25</v>
      </c>
      <c r="S5" s="8">
        <f>'Салбарын ангилалаар'!S19+'Салбарын ангилалаар'!S33+'Салбарын ангилалаар'!S47+'Салбарын ангилалаар'!S61+'Салбарын ангилалаар'!S75+'Салбарын ангилалаар'!S89+'Салбарын ангилалаар'!S103+'Салбарын ангилалаар'!S117+'Салбарын ангилалаар'!S131+'Салбарын ангилалаар'!S145+'Салбарын ангилалаар'!S159+'Салбарын ангилалаар'!S173+'Салбарын ангилалаар'!S187+'Салбарын ангилалаар'!S201</f>
        <v>25</v>
      </c>
      <c r="T5" s="8">
        <f>'Салбарын ангилалаар'!T19+'Салбарын ангилалаар'!T33+'Салбарын ангилалаар'!T47+'Салбарын ангилалаар'!T61+'Салбарын ангилалаар'!T75+'Салбарын ангилалаар'!T89+'Салбарын ангилалаар'!T103+'Салбарын ангилалаар'!T117+'Салбарын ангилалаар'!T131+'Салбарын ангилалаар'!T145+'Салбарын ангилалаар'!T159+'Салбарын ангилалаар'!T173+'Салбарын ангилалаар'!T187+'Салбарын ангилалаар'!T201</f>
        <v>33</v>
      </c>
      <c r="U5" s="8">
        <f>'Салбарын ангилалаар'!U19+'Салбарын ангилалаар'!U33+'Салбарын ангилалаар'!U47+'Салбарын ангилалаар'!U61+'Салбарын ангилалаар'!U75+'Салбарын ангилалаар'!U89+'Салбарын ангилалаар'!U103+'Салбарын ангилалаар'!U117+'Салбарын ангилалаар'!U131+'Салбарын ангилалаар'!U145+'Салбарын ангилалаар'!U159+'Салбарын ангилалаар'!U173+'Салбарын ангилалаар'!U187+'Салбарын ангилалаар'!U201</f>
        <v>37</v>
      </c>
      <c r="V5" s="8">
        <f>'Салбарын ангилалаар'!V19+'Салбарын ангилалаар'!V33+'Салбарын ангилалаар'!V47+'Салбарын ангилалаар'!V61+'Салбарын ангилалаар'!V75+'Салбарын ангилалаар'!V89+'Салбарын ангилалаар'!V103+'Салбарын ангилалаар'!V117+'Салбарын ангилалаар'!V131+'Салбарын ангилалаар'!V145+'Салбарын ангилалаар'!V159+'Салбарын ангилалаар'!V173+'Салбарын ангилалаар'!V187+'Салбарын ангилалаар'!V201</f>
        <v>39</v>
      </c>
      <c r="W5" s="8">
        <v>38</v>
      </c>
    </row>
    <row r="6" spans="1:23" ht="19.5" customHeight="1">
      <c r="A6" s="82" t="s">
        <v>30</v>
      </c>
      <c r="B6" s="3" t="s">
        <v>6</v>
      </c>
      <c r="C6" s="8">
        <f>'Салбарын ангилалаар'!C20+'Салбарын ангилалаар'!C34+'Салбарын ангилалаар'!C48+'Салбарын ангилалаар'!C62+'Салбарын ангилалаар'!C76+'Салбарын ангилалаар'!C90+'Салбарын ангилалаар'!C104+'Салбарын ангилалаар'!C118+'Салбарын ангилалаар'!C132+'Салбарын ангилалаар'!C146+'Салбарын ангилалаар'!C160+'Салбарын ангилалаар'!C174+'Салбарын ангилалаар'!C188+'Салбарын ангилалаар'!C202</f>
        <v>8</v>
      </c>
      <c r="D6" s="8">
        <f>'Салбарын ангилалаар'!D20+'Салбарын ангилалаар'!D34+'Салбарын ангилалаар'!D48+'Салбарын ангилалаар'!D62+'Салбарын ангилалаар'!D76+'Салбарын ангилалаар'!D90+'Салбарын ангилалаар'!D104+'Салбарын ангилалаар'!D118+'Салбарын ангилалаар'!D132+'Салбарын ангилалаар'!D146+'Салбарын ангилалаар'!D160+'Салбарын ангилалаар'!D174+'Салбарын ангилалаар'!D188+'Салбарын ангилалаар'!D202</f>
        <v>9</v>
      </c>
      <c r="E6" s="8">
        <f>'Салбарын ангилалаар'!E20+'Салбарын ангилалаар'!E34+'Салбарын ангилалаар'!E48+'Салбарын ангилалаар'!E62+'Салбарын ангилалаар'!E76+'Салбарын ангилалаар'!E90+'Салбарын ангилалаар'!E104+'Салбарын ангилалаар'!E118+'Салбарын ангилалаар'!E132+'Салбарын ангилалаар'!E146+'Салбарын ангилалаар'!E160+'Салбарын ангилалаар'!E174+'Салбарын ангилалаар'!E188+'Салбарын ангилалаар'!E202</f>
        <v>9</v>
      </c>
      <c r="F6" s="8">
        <f>'Салбарын ангилалаар'!F20+'Салбарын ангилалаар'!F34+'Салбарын ангилалаар'!F48+'Салбарын ангилалаар'!F62+'Салбарын ангилалаар'!F76+'Салбарын ангилалаар'!F90+'Салбарын ангилалаар'!F104+'Салбарын ангилалаар'!F118+'Салбарын ангилалаар'!F132+'Салбарын ангилалаар'!F146+'Салбарын ангилалаар'!F160+'Салбарын ангилалаар'!F174+'Салбарын ангилалаар'!F188+'Салбарын ангилалаар'!F202</f>
        <v>9</v>
      </c>
      <c r="G6" s="8">
        <f>'Салбарын ангилалаар'!G20+'Салбарын ангилалаар'!G34+'Салбарын ангилалаар'!G48+'Салбарын ангилалаар'!G62+'Салбарын ангилалаар'!G76+'Салбарын ангилалаар'!G90+'Салбарын ангилалаар'!G104+'Салбарын ангилалаар'!G118+'Салбарын ангилалаар'!G132+'Салбарын ангилалаар'!G146+'Салбарын ангилалаар'!G160+'Салбарын ангилалаар'!G174+'Салбарын ангилалаар'!G188+'Салбарын ангилалаар'!G202</f>
        <v>9</v>
      </c>
      <c r="H6" s="8">
        <f>'Салбарын ангилалаар'!H20+'Салбарын ангилалаар'!H34+'Салбарын ангилалаар'!H48+'Салбарын ангилалаар'!H62+'Салбарын ангилалаар'!H76+'Салбарын ангилалаар'!H90+'Салбарын ангилалаар'!H104+'Салбарын ангилалаар'!H118+'Салбарын ангилалаар'!H132+'Салбарын ангилалаар'!H146+'Салбарын ангилалаар'!H160+'Салбарын ангилалаар'!H174+'Салбарын ангилалаар'!H188+'Салбарын ангилалаар'!H202</f>
        <v>20</v>
      </c>
      <c r="I6" s="8">
        <f>'Салбарын ангилалаар'!I20+'Салбарын ангилалаар'!I34+'Салбарын ангилалаар'!I48+'Салбарын ангилалаар'!I62+'Салбарын ангилалаар'!I76+'Салбарын ангилалаар'!I90+'Салбарын ангилалаар'!I104+'Салбарын ангилалаар'!I118+'Салбарын ангилалаар'!I132+'Салбарын ангилалаар'!I146+'Салбарын ангилалаар'!I160+'Салбарын ангилалаар'!I174+'Салбарын ангилалаар'!I188+'Салбарын ангилалаар'!I202</f>
        <v>12</v>
      </c>
      <c r="J6" s="8">
        <f>'Салбарын ангилалаар'!J20+'Салбарын ангилалаар'!J34+'Салбарын ангилалаар'!J48+'Салбарын ангилалаар'!J62+'Салбарын ангилалаар'!J76+'Салбарын ангилалаар'!J90+'Салбарын ангилалаар'!J104+'Салбарын ангилалаар'!J118+'Салбарын ангилалаар'!J132+'Салбарын ангилалаар'!J146+'Салбарын ангилалаар'!J160+'Салбарын ангилалаар'!J174+'Салбарын ангилалаар'!J188+'Салбарын ангилалаар'!J202</f>
        <v>13</v>
      </c>
      <c r="K6" s="8">
        <f>'Салбарын ангилалаар'!K20+'Салбарын ангилалаар'!K34+'Салбарын ангилалаар'!K48+'Салбарын ангилалаар'!K62+'Салбарын ангилалаар'!K76+'Салбарын ангилалаар'!K90+'Салбарын ангилалаар'!K104+'Салбарын ангилалаар'!K118+'Салбарын ангилалаар'!K132+'Салбарын ангилалаар'!K146+'Салбарын ангилалаар'!K160+'Салбарын ангилалаар'!K174+'Салбарын ангилалаар'!K188+'Салбарын ангилалаар'!K202</f>
        <v>22</v>
      </c>
      <c r="L6" s="8">
        <f>'Салбарын ангилалаар'!L20+'Салбарын ангилалаар'!L34+'Салбарын ангилалаар'!L48+'Салбарын ангилалаар'!L62+'Салбарын ангилалаар'!L76+'Салбарын ангилалаар'!L90+'Салбарын ангилалаар'!L104+'Салбарын ангилалаар'!L118+'Салбарын ангилалаар'!L132+'Салбарын ангилалаар'!L146+'Салбарын ангилалаар'!L160+'Салбарын ангилалаар'!L174+'Салбарын ангилалаар'!L188+'Салбарын ангилалаар'!L202</f>
        <v>28</v>
      </c>
      <c r="M6" s="8">
        <f>'Салбарын ангилалаар'!M20+'Салбарын ангилалаар'!M34+'Салбарын ангилалаар'!M48+'Салбарын ангилалаар'!M62+'Салбарын ангилалаар'!M76+'Салбарын ангилалаар'!M90+'Салбарын ангилалаар'!M104+'Салбарын ангилалаар'!M118+'Салбарын ангилалаар'!M132+'Салбарын ангилалаар'!M146+'Салбарын ангилалаар'!M160+'Салбарын ангилалаар'!M174+'Салбарын ангилалаар'!M188+'Салбарын ангилалаар'!M202</f>
        <v>29</v>
      </c>
      <c r="N6" s="8">
        <f>'Салбарын ангилалаар'!N20+'Салбарын ангилалаар'!N34+'Салбарын ангилалаар'!N48+'Салбарын ангилалаар'!N62+'Салбарын ангилалаар'!N76+'Салбарын ангилалаар'!N90+'Салбарын ангилалаар'!N104+'Салбарын ангилалаар'!N118+'Салбарын ангилалаар'!N132+'Салбарын ангилалаар'!N146+'Салбарын ангилалаар'!N160+'Салбарын ангилалаар'!N174+'Салбарын ангилалаар'!N188+'Салбарын ангилалаар'!N202</f>
        <v>33</v>
      </c>
      <c r="O6" s="8">
        <f>'Салбарын ангилалаар'!O20+'Салбарын ангилалаар'!O34+'Салбарын ангилалаар'!O48+'Салбарын ангилалаар'!O62+'Салбарын ангилалаар'!O76+'Салбарын ангилалаар'!O90+'Салбарын ангилалаар'!O104+'Салбарын ангилалаар'!O118+'Салбарын ангилалаар'!O132+'Салбарын ангилалаар'!O146+'Салбарын ангилалаар'!O160+'Салбарын ангилалаар'!O174+'Салбарын ангилалаар'!O188+'Салбарын ангилалаар'!O202</f>
        <v>31</v>
      </c>
      <c r="P6" s="8">
        <f>'Салбарын ангилалаар'!P20+'Салбарын ангилалаар'!P34+'Салбарын ангилалаар'!P48+'Салбарын ангилалаар'!P62+'Салбарын ангилалаар'!P76+'Салбарын ангилалаар'!P90+'Салбарын ангилалаар'!P104+'Салбарын ангилалаар'!P118+'Салбарын ангилалаар'!P132+'Салбарын ангилалаар'!P146+'Салбарын ангилалаар'!P160+'Салбарын ангилалаар'!P174+'Салбарын ангилалаар'!P188+'Салбарын ангилалаар'!P202</f>
        <v>31</v>
      </c>
      <c r="Q6" s="8">
        <f>'Салбарын ангилалаар'!Q20+'Салбарын ангилалаар'!Q34+'Салбарын ангилалаар'!Q48+'Салбарын ангилалаар'!Q62+'Салбарын ангилалаар'!Q76+'Салбарын ангилалаар'!Q90+'Салбарын ангилалаар'!Q104+'Салбарын ангилалаар'!Q118+'Салбарын ангилалаар'!Q132+'Салбарын ангилалаар'!Q146+'Салбарын ангилалаар'!Q160+'Салбарын ангилалаар'!Q174+'Салбарын ангилалаар'!Q188+'Салбарын ангилалаар'!Q202</f>
        <v>36</v>
      </c>
      <c r="R6" s="8">
        <f>'Салбарын ангилалаар'!R20+'Салбарын ангилалаар'!R34+'Салбарын ангилалаар'!R48+'Салбарын ангилалаар'!R62+'Салбарын ангилалаар'!R76+'Салбарын ангилалаар'!R90+'Салбарын ангилалаар'!R104+'Салбарын ангилалаар'!R118+'Салбарын ангилалаар'!R132+'Салбарын ангилалаар'!R146+'Салбарын ангилалаар'!R160+'Салбарын ангилалаар'!R174+'Салбарын ангилалаар'!R188+'Салбарын ангилалаар'!R202</f>
        <v>38</v>
      </c>
      <c r="S6" s="8">
        <f>'Салбарын ангилалаар'!S20+'Салбарын ангилалаар'!S34+'Салбарын ангилалаар'!S48+'Салбарын ангилалаар'!S62+'Салбарын ангилалаар'!S76+'Салбарын ангилалаар'!S90+'Салбарын ангилалаар'!S104+'Салбарын ангилалаар'!S118+'Салбарын ангилалаар'!S132+'Салбарын ангилалаар'!S146+'Салбарын ангилалаар'!S160+'Салбарын ангилалаар'!S174+'Салбарын ангилалаар'!S188+'Салбарын ангилалаар'!S202</f>
        <v>41</v>
      </c>
      <c r="T6" s="8">
        <f>'Салбарын ангилалаар'!T20+'Салбарын ангилалаар'!T34+'Салбарын ангилалаар'!T48+'Салбарын ангилалаар'!T62+'Салбарын ангилалаар'!T76+'Салбарын ангилалаар'!T90+'Салбарын ангилалаар'!T104+'Салбарын ангилалаар'!T118+'Салбарын ангилалаар'!T132+'Салбарын ангилалаар'!T146+'Салбарын ангилалаар'!T160+'Салбарын ангилалаар'!T174+'Салбарын ангилалаар'!T188+'Салбарын ангилалаар'!T202</f>
        <v>39</v>
      </c>
      <c r="U6" s="8">
        <f>'Салбарын ангилалаар'!U20+'Салбарын ангилалаар'!U34+'Салбарын ангилалаар'!U48+'Салбарын ангилалаар'!U62+'Салбарын ангилалаар'!U76+'Салбарын ангилалаар'!U90+'Салбарын ангилалаар'!U104+'Салбарын ангилалаар'!U118+'Салбарын ангилалаар'!U132+'Салбарын ангилалаар'!U146+'Салбарын ангилалаар'!U160+'Салбарын ангилалаар'!U174+'Салбарын ангилалаар'!U188+'Салбарын ангилалаар'!U202</f>
        <v>39</v>
      </c>
      <c r="V6" s="8">
        <f>'Салбарын ангилалаар'!V20+'Салбарын ангилалаар'!V34+'Салбарын ангилалаар'!V48+'Салбарын ангилалаар'!V62+'Салбарын ангилалаар'!V76+'Салбарын ангилалаар'!V90+'Салбарын ангилалаар'!V104+'Салбарын ангилалаар'!V118+'Салбарын ангилалаар'!V132+'Салбарын ангилалаар'!V146+'Салбарын ангилалаар'!V160+'Салбарын ангилалаар'!V174+'Салбарын ангилалаар'!V188+'Салбарын ангилалаар'!V202</f>
        <v>40</v>
      </c>
      <c r="W6" s="8">
        <v>39</v>
      </c>
    </row>
    <row r="7" spans="1:23" ht="19.5" customHeight="1">
      <c r="A7" s="82" t="s">
        <v>30</v>
      </c>
      <c r="B7" s="3" t="s">
        <v>7</v>
      </c>
      <c r="C7" s="8">
        <f>'Салбарын ангилалаар'!C21+'Салбарын ангилалаар'!C35+'Салбарын ангилалаар'!C49+'Салбарын ангилалаар'!C63+'Салбарын ангилалаар'!C77+'Салбарын ангилалаар'!C91+'Салбарын ангилалаар'!C105+'Салбарын ангилалаар'!C119+'Салбарын ангилалаар'!C133+'Салбарын ангилалаар'!C147+'Салбарын ангилалаар'!C161+'Салбарын ангилалаар'!C175+'Салбарын ангилалаар'!C189+'Салбарын ангилалаар'!C203</f>
        <v>9</v>
      </c>
      <c r="D7" s="8">
        <f>'Салбарын ангилалаар'!D21+'Салбарын ангилалаар'!D35+'Салбарын ангилалаар'!D49+'Салбарын ангилалаар'!D63+'Салбарын ангилалаар'!D77+'Салбарын ангилалаар'!D91+'Салбарын ангилалаар'!D105+'Салбарын ангилалаар'!D119+'Салбарын ангилалаар'!D133+'Салбарын ангилалаар'!D147+'Салбарын ангилалаар'!D161+'Салбарын ангилалаар'!D175+'Салбарын ангилалаар'!D189+'Салбарын ангилалаар'!D203</f>
        <v>7</v>
      </c>
      <c r="E7" s="8">
        <f>'Салбарын ангилалаар'!E21+'Салбарын ангилалаар'!E35+'Салбарын ангилалаар'!E49+'Салбарын ангилалаар'!E63+'Салбарын ангилалаар'!E77+'Салбарын ангилалаар'!E91+'Салбарын ангилалаар'!E105+'Салбарын ангилалаар'!E119+'Салбарын ангилалаар'!E133+'Салбарын ангилалаар'!E147+'Салбарын ангилалаар'!E161+'Салбарын ангилалаар'!E175+'Салбарын ангилалаар'!E189+'Салбарын ангилалаар'!E203</f>
        <v>8</v>
      </c>
      <c r="F7" s="8">
        <f>'Салбарын ангилалаар'!F21+'Салбарын ангилалаар'!F35+'Салбарын ангилалаар'!F49+'Салбарын ангилалаар'!F63+'Салбарын ангилалаар'!F77+'Салбарын ангилалаар'!F91+'Салбарын ангилалаар'!F105+'Салбарын ангилалаар'!F119+'Салбарын ангилалаар'!F133+'Салбарын ангилалаар'!F147+'Салбарын ангилалаар'!F161+'Салбарын ангилалаар'!F175+'Салбарын ангилалаар'!F189+'Салбарын ангилалаар'!F203</f>
        <v>11</v>
      </c>
      <c r="G7" s="8">
        <f>'Салбарын ангилалаар'!G21+'Салбарын ангилалаар'!G35+'Салбарын ангилалаар'!G49+'Салбарын ангилалаар'!G63+'Салбарын ангилалаар'!G77+'Салбарын ангилалаар'!G91+'Салбарын ангилалаар'!G105+'Салбарын ангилалаар'!G119+'Салбарын ангилалаар'!G133+'Салбарын ангилалаар'!G147+'Салбарын ангилалаар'!G161+'Салбарын ангилалаар'!G175+'Салбарын ангилалаар'!G189+'Салбарын ангилалаар'!G203</f>
        <v>11</v>
      </c>
      <c r="H7" s="8">
        <f>'Салбарын ангилалаар'!H21+'Салбарын ангилалаар'!H35+'Салбарын ангилалаар'!H49+'Салбарын ангилалаар'!H63+'Салбарын ангилалаар'!H77+'Салбарын ангилалаар'!H91+'Салбарын ангилалаар'!H105+'Салбарын ангилалаар'!H119+'Салбарын ангилалаар'!H133+'Салбарын ангилалаар'!H147+'Салбарын ангилалаар'!H161+'Салбарын ангилалаар'!H175+'Салбарын ангилалаар'!H189+'Салбарын ангилалаар'!H203</f>
        <v>22</v>
      </c>
      <c r="I7" s="8">
        <f>'Салбарын ангилалаар'!I21+'Салбарын ангилалаар'!I35+'Салбарын ангилалаар'!I49+'Салбарын ангилалаар'!I63+'Салбарын ангилалаар'!I77+'Салбарын ангилалаар'!I91+'Салбарын ангилалаар'!I105+'Салбарын ангилалаар'!I119+'Салбарын ангилалаар'!I133+'Салбарын ангилалаар'!I147+'Салбарын ангилалаар'!I161+'Салбарын ангилалаар'!I175+'Салбарын ангилалаар'!I189+'Салбарын ангилалаар'!I203</f>
        <v>14</v>
      </c>
      <c r="J7" s="8">
        <f>'Салбарын ангилалаар'!J21+'Салбарын ангилалаар'!J35+'Салбарын ангилалаар'!J49+'Салбарын ангилалаар'!J63+'Салбарын ангилалаар'!J77+'Салбарын ангилалаар'!J91+'Салбарын ангилалаар'!J105+'Салбарын ангилалаар'!J119+'Салбарын ангилалаар'!J133+'Салбарын ангилалаар'!J147+'Салбарын ангилалаар'!J161+'Салбарын ангилалаар'!J175+'Салбарын ангилалаар'!J189+'Салбарын ангилалаар'!J203</f>
        <v>15</v>
      </c>
      <c r="K7" s="8">
        <f>'Салбарын ангилалаар'!K21+'Салбарын ангилалаар'!K35+'Салбарын ангилалаар'!K49+'Салбарын ангилалаар'!K63+'Салбарын ангилалаар'!K77+'Салбарын ангилалаар'!K91+'Салбарын ангилалаар'!K105+'Салбарын ангилалаар'!K119+'Салбарын ангилалаар'!K133+'Салбарын ангилалаар'!K147+'Салбарын ангилалаар'!K161+'Салбарын ангилалаар'!K175+'Салбарын ангилалаар'!K189+'Салбарын ангилалаар'!K203</f>
        <v>19</v>
      </c>
      <c r="L7" s="8">
        <f>'Салбарын ангилалаар'!L21+'Салбарын ангилалаар'!L35+'Салбарын ангилалаар'!L49+'Салбарын ангилалаар'!L63+'Салбарын ангилалаар'!L77+'Салбарын ангилалаар'!L91+'Салбарын ангилалаар'!L105+'Салбарын ангилалаар'!L119+'Салбарын ангилалаар'!L133+'Салбарын ангилалаар'!L147+'Салбарын ангилалаар'!L161+'Салбарын ангилалаар'!L175+'Салбарын ангилалаар'!L189+'Салбарын ангилалаар'!L203</f>
        <v>21</v>
      </c>
      <c r="M7" s="8">
        <f>'Салбарын ангилалаар'!M21+'Салбарын ангилалаар'!M35+'Салбарын ангилалаар'!M49+'Салбарын ангилалаар'!M63+'Салбарын ангилалаар'!M77+'Салбарын ангилалаар'!M91+'Салбарын ангилалаар'!M105+'Салбарын ангилалаар'!M119+'Салбарын ангилалаар'!M133+'Салбарын ангилалаар'!M147+'Салбарын ангилалаар'!M161+'Салбарын ангилалаар'!M175+'Салбарын ангилалаар'!M189+'Салбарын ангилалаар'!M203</f>
        <v>18</v>
      </c>
      <c r="N7" s="8">
        <f>'Салбарын ангилалаар'!N21+'Салбарын ангилалаар'!N35+'Салбарын ангилалаар'!N49+'Салбарын ангилалаар'!N63+'Салбарын ангилалаар'!N77+'Салбарын ангилалаар'!N91+'Салбарын ангилалаар'!N105+'Салбарын ангилалаар'!N119+'Салбарын ангилалаар'!N133+'Салбарын ангилалаар'!N147+'Салбарын ангилалаар'!N161+'Салбарын ангилалаар'!N175+'Салбарын ангилалаар'!N189+'Салбарын ангилалаар'!N203</f>
        <v>24</v>
      </c>
      <c r="O7" s="8">
        <f>'Салбарын ангилалаар'!O21+'Салбарын ангилалаар'!O35+'Салбарын ангилалаар'!O49+'Салбарын ангилалаар'!O63+'Салбарын ангилалаар'!O77+'Салбарын ангилалаар'!O91+'Салбарын ангилалаар'!O105+'Салбарын ангилалаар'!O119+'Салбарын ангилалаар'!O133+'Салбарын ангилалаар'!O147+'Салбарын ангилалаар'!O161+'Салбарын ангилалаар'!O175+'Салбарын ангилалаар'!O189+'Салбарын ангилалаар'!O203</f>
        <v>27</v>
      </c>
      <c r="P7" s="8">
        <f>'Салбарын ангилалаар'!P21+'Салбарын ангилалаар'!P35+'Салбарын ангилалаар'!P49+'Салбарын ангилалаар'!P63+'Салбарын ангилалаар'!P77+'Салбарын ангилалаар'!P91+'Салбарын ангилалаар'!P105+'Салбарын ангилалаар'!P119+'Салбарын ангилалаар'!P133+'Салбарын ангилалаар'!P147+'Салбарын ангилалаар'!P161+'Салбарын ангилалаар'!P175+'Салбарын ангилалаар'!P189+'Салбарын ангилалаар'!P203</f>
        <v>34</v>
      </c>
      <c r="Q7" s="8">
        <f>'Салбарын ангилалаар'!Q21+'Салбарын ангилалаар'!Q35+'Салбарын ангилалаар'!Q49+'Салбарын ангилалаар'!Q63+'Салбарын ангилалаар'!Q77+'Салбарын ангилалаар'!Q91+'Салбарын ангилалаар'!Q105+'Салбарын ангилалаар'!Q119+'Салбарын ангилалаар'!Q133+'Салбарын ангилалаар'!Q147+'Салбарын ангилалаар'!Q161+'Салбарын ангилалаар'!Q175+'Салбарын ангилалаар'!Q189+'Салбарын ангилалаар'!Q203</f>
        <v>34</v>
      </c>
      <c r="R7" s="8">
        <f>'Салбарын ангилалаар'!R21+'Салбарын ангилалаар'!R35+'Салбарын ангилалаар'!R49+'Салбарын ангилалаар'!R63+'Салбарын ангилалаар'!R77+'Салбарын ангилалаар'!R91+'Салбарын ангилалаар'!R105+'Салбарын ангилалаар'!R119+'Салбарын ангилалаар'!R133+'Салбарын ангилалаар'!R147+'Салбарын ангилалаар'!R161+'Салбарын ангилалаар'!R175+'Салбарын ангилалаар'!R189+'Салбарын ангилалаар'!R203</f>
        <v>36</v>
      </c>
      <c r="S7" s="8">
        <f>'Салбарын ангилалаар'!S21+'Салбарын ангилалаар'!S35+'Салбарын ангилалаар'!S49+'Салбарын ангилалаар'!S63+'Салбарын ангилалаар'!S77+'Салбарын ангилалаар'!S91+'Салбарын ангилалаар'!S105+'Салбарын ангилалаар'!S119+'Салбарын ангилалаар'!S133+'Салбарын ангилалаар'!S147+'Салбарын ангилалаар'!S161+'Салбарын ангилалаар'!S175+'Салбарын ангилалаар'!S189+'Салбарын ангилалаар'!S203</f>
        <v>34</v>
      </c>
      <c r="T7" s="8">
        <f>'Салбарын ангилалаар'!T21+'Салбарын ангилалаар'!T35+'Салбарын ангилалаар'!T49+'Салбарын ангилалаар'!T63+'Салбарын ангилалаар'!T77+'Салбарын ангилалаар'!T91+'Салбарын ангилалаар'!T105+'Салбарын ангилалаар'!T119+'Салбарын ангилалаар'!T133+'Салбарын ангилалаар'!T147+'Салбарын ангилалаар'!T161+'Салбарын ангилалаар'!T175+'Салбарын ангилалаар'!T189+'Салбарын ангилалаар'!T203</f>
        <v>35</v>
      </c>
      <c r="U7" s="8">
        <f>'Салбарын ангилалаар'!U21+'Салбарын ангилалаар'!U35+'Салбарын ангилалаар'!U49+'Салбарын ангилалаар'!U63+'Салбарын ангилалаар'!U77+'Салбарын ангилалаар'!U91+'Салбарын ангилалаар'!U105+'Салбарын ангилалаар'!U119+'Салбарын ангилалаар'!U133+'Салбарын ангилалаар'!U147+'Салбарын ангилалаар'!U161+'Салбарын ангилалаар'!U175+'Салбарын ангилалаар'!U189+'Салбарын ангилалаар'!U203</f>
        <v>37</v>
      </c>
      <c r="V7" s="8">
        <f>'Салбарын ангилалаар'!V21+'Салбарын ангилалаар'!V35+'Салбарын ангилалаар'!V49+'Салбарын ангилалаар'!V63+'Салбарын ангилалаар'!V77+'Салбарын ангилалаар'!V91+'Салбарын ангилалаар'!V105+'Салбарын ангилалаар'!V119+'Салбарын ангилалаар'!V133+'Салбарын ангилалаар'!V147+'Салбарын ангилалаар'!V161+'Салбарын ангилалаар'!V175+'Салбарын ангилалаар'!V189+'Салбарын ангилалаар'!V203</f>
        <v>36</v>
      </c>
      <c r="W7" s="8">
        <v>37</v>
      </c>
    </row>
    <row r="8" spans="1:23" ht="19.5" customHeight="1">
      <c r="A8" s="82" t="s">
        <v>30</v>
      </c>
      <c r="B8" s="3" t="s">
        <v>8</v>
      </c>
      <c r="C8" s="8">
        <f>'Салбарын ангилалаар'!C22+'Салбарын ангилалаар'!C36+'Салбарын ангилалаар'!C50+'Салбарын ангилалаар'!C64+'Салбарын ангилалаар'!C78+'Салбарын ангилалаар'!C92+'Салбарын ангилалаар'!C106+'Салбарын ангилалаар'!C120+'Салбарын ангилалаар'!C134+'Салбарын ангилалаар'!C148+'Салбарын ангилалаар'!C162+'Салбарын ангилалаар'!C176+'Салбарын ангилалаар'!C190+'Салбарын ангилалаар'!C204</f>
        <v>7</v>
      </c>
      <c r="D8" s="8">
        <f>'Салбарын ангилалаар'!D22+'Салбарын ангилалаар'!D36+'Салбарын ангилалаар'!D50+'Салбарын ангилалаар'!D64+'Салбарын ангилалаар'!D78+'Салбарын ангилалаар'!D92+'Салбарын ангилалаар'!D106+'Салбарын ангилалаар'!D120+'Салбарын ангилалаар'!D134+'Салбарын ангилалаар'!D148+'Салбарын ангилалаар'!D162+'Салбарын ангилалаар'!D176+'Салбарын ангилалаар'!D190+'Салбарын ангилалаар'!D204</f>
        <v>6</v>
      </c>
      <c r="E8" s="8">
        <f>'Салбарын ангилалаар'!E22+'Салбарын ангилалаар'!E36+'Салбарын ангилалаар'!E50+'Салбарын ангилалаар'!E64+'Салбарын ангилалаар'!E78+'Салбарын ангилалаар'!E92+'Салбарын ангилалаар'!E106+'Салбарын ангилалаар'!E120+'Салбарын ангилалаар'!E134+'Салбарын ангилалаар'!E148+'Салбарын ангилалаар'!E162+'Салбарын ангилалаар'!E176+'Салбарын ангилалаар'!E190+'Салбарын ангилалаар'!E204</f>
        <v>6</v>
      </c>
      <c r="F8" s="8">
        <f>'Салбарын ангилалаар'!F22+'Салбарын ангилалаар'!F36+'Салбарын ангилалаар'!F50+'Салбарын ангилалаар'!F64+'Салбарын ангилалаар'!F78+'Салбарын ангилалаар'!F92+'Салбарын ангилалаар'!F106+'Салбарын ангилалаар'!F120+'Салбарын ангилалаар'!F134+'Салбарын ангилалаар'!F148+'Салбарын ангилалаар'!F162+'Салбарын ангилалаар'!F176+'Салбарын ангилалаар'!F190+'Салбарын ангилалаар'!F204</f>
        <v>7</v>
      </c>
      <c r="G8" s="8">
        <f>'Салбарын ангилалаар'!G22+'Салбарын ангилалаар'!G36+'Салбарын ангилалаар'!G50+'Салбарын ангилалаар'!G64+'Салбарын ангилалаар'!G78+'Салбарын ангилалаар'!G92+'Салбарын ангилалаар'!G106+'Салбарын ангилалаар'!G120+'Салбарын ангилалаар'!G134+'Салбарын ангилалаар'!G148+'Салбарын ангилалаар'!G162+'Салбарын ангилалаар'!G176+'Салбарын ангилалаар'!G190+'Салбарын ангилалаар'!G204</f>
        <v>7</v>
      </c>
      <c r="H8" s="8">
        <f>'Салбарын ангилалаар'!H22+'Салбарын ангилалаар'!H36+'Салбарын ангилалаар'!H50+'Салбарын ангилалаар'!H64+'Салбарын ангилалаар'!H78+'Салбарын ангилалаар'!H92+'Салбарын ангилалаар'!H106+'Салбарын ангилалаар'!H120+'Салбарын ангилалаар'!H134+'Салбарын ангилалаар'!H148+'Салбарын ангилалаар'!H162+'Салбарын ангилалаар'!H176+'Салбарын ангилалаар'!H190+'Салбарын ангилалаар'!H204</f>
        <v>14</v>
      </c>
      <c r="I8" s="8">
        <f>'Салбарын ангилалаар'!I22+'Салбарын ангилалаар'!I36+'Салбарын ангилалаар'!I50+'Салбарын ангилалаар'!I64+'Салбарын ангилалаар'!I78+'Салбарын ангилалаар'!I92+'Салбарын ангилалаар'!I106+'Салбарын ангилалаар'!I120+'Салбарын ангилалаар'!I134+'Салбарын ангилалаар'!I148+'Салбарын ангилалаар'!I162+'Салбарын ангилалаар'!I176+'Салбарын ангилалаар'!I190+'Салбарын ангилалаар'!I204</f>
        <v>7</v>
      </c>
      <c r="J8" s="8">
        <f>'Салбарын ангилалаар'!J22+'Салбарын ангилалаар'!J36+'Салбарын ангилалаар'!J50+'Салбарын ангилалаар'!J64+'Салбарын ангилалаар'!J78+'Салбарын ангилалаар'!J92+'Салбарын ангилалаар'!J106+'Салбарын ангилалаар'!J120+'Салбарын ангилалаар'!J134+'Салбарын ангилалаар'!J148+'Салбарын ангилалаар'!J162+'Салбарын ангилалаар'!J176+'Салбарын ангилалаар'!J190+'Салбарын ангилалаар'!J204</f>
        <v>9</v>
      </c>
      <c r="K8" s="8">
        <f>'Салбарын ангилалаар'!K22+'Салбарын ангилалаар'!K36+'Салбарын ангилалаар'!K50+'Салбарын ангилалаар'!K64+'Салбарын ангилалаар'!K78+'Салбарын ангилалаар'!K92+'Салбарын ангилалаар'!K106+'Салбарын ангилалаар'!K120+'Салбарын ангилалаар'!K134+'Салбарын ангилалаар'!K148+'Салбарын ангилалаар'!K162+'Салбарын ангилалаар'!K176+'Салбарын ангилалаар'!K190+'Салбарын ангилалаар'!K204</f>
        <v>13</v>
      </c>
      <c r="L8" s="8">
        <f>'Салбарын ангилалаар'!L22+'Салбарын ангилалаар'!L36+'Салбарын ангилалаар'!L50+'Салбарын ангилалаар'!L64+'Салбарын ангилалаар'!L78+'Салбарын ангилалаар'!L92+'Салбарын ангилалаар'!L106+'Салбарын ангилалаар'!L120+'Салбарын ангилалаар'!L134+'Салбарын ангилалаар'!L148+'Салбарын ангилалаар'!L162+'Салбарын ангилалаар'!L176+'Салбарын ангилалаар'!L190+'Салбарын ангилалаар'!L204</f>
        <v>12</v>
      </c>
      <c r="M8" s="8">
        <f>'Салбарын ангилалаар'!M22+'Салбарын ангилалаар'!M36+'Салбарын ангилалаар'!M50+'Салбарын ангилалаар'!M64+'Салбарын ангилалаар'!M78+'Салбарын ангилалаар'!M92+'Салбарын ангилалаар'!M106+'Салбарын ангилалаар'!M120+'Салбарын ангилалаар'!M134+'Салбарын ангилалаар'!M148+'Салбарын ангилалаар'!M162+'Салбарын ангилалаар'!M176+'Салбарын ангилалаар'!M190+'Салбарын ангилалаар'!M204</f>
        <v>11</v>
      </c>
      <c r="N8" s="8">
        <f>'Салбарын ангилалаар'!N22+'Салбарын ангилалаар'!N36+'Салбарын ангилалаар'!N50+'Салбарын ангилалаар'!N64+'Салбарын ангилалаар'!N78+'Салбарын ангилалаар'!N92+'Салбарын ангилалаар'!N106+'Салбарын ангилалаар'!N120+'Салбарын ангилалаар'!N134+'Салбарын ангилалаар'!N148+'Салбарын ангилалаар'!N162+'Салбарын ангилалаар'!N176+'Салбарын ангилалаар'!N190+'Салбарын ангилалаар'!N204</f>
        <v>11</v>
      </c>
      <c r="O8" s="8">
        <f>'Салбарын ангилалаар'!O22+'Салбарын ангилалаар'!O36+'Салбарын ангилалаар'!O50+'Салбарын ангилалаар'!O64+'Салбарын ангилалаар'!O78+'Салбарын ангилалаар'!O92+'Салбарын ангилалаар'!O106+'Салбарын ангилалаар'!O120+'Салбарын ангилалаар'!O134+'Салбарын ангилалаар'!O148+'Салбарын ангилалаар'!O162+'Салбарын ангилалаар'!O176+'Салбарын ангилалаар'!O190+'Салбарын ангилалаар'!O204</f>
        <v>11</v>
      </c>
      <c r="P8" s="8">
        <f>'Салбарын ангилалаар'!P22+'Салбарын ангилалаар'!P36+'Салбарын ангилалаар'!P50+'Салбарын ангилалаар'!P64+'Салбарын ангилалаар'!P78+'Салбарын ангилалаар'!P92+'Салбарын ангилалаар'!P106+'Салбарын ангилалаар'!P120+'Салбарын ангилалаар'!P134+'Салбарын ангилалаар'!P148+'Салбарын ангилалаар'!P162+'Салбарын ангилалаар'!P176+'Салбарын ангилалаар'!P190+'Салбарын ангилалаар'!P204</f>
        <v>11</v>
      </c>
      <c r="Q8" s="8">
        <f>'Салбарын ангилалаар'!Q22+'Салбарын ангилалаар'!Q36+'Салбарын ангилалаар'!Q50+'Салбарын ангилалаар'!Q64+'Салбарын ангилалаар'!Q78+'Салбарын ангилалаар'!Q92+'Салбарын ангилалаар'!Q106+'Салбарын ангилалаар'!Q120+'Салбарын ангилалаар'!Q134+'Салбарын ангилалаар'!Q148+'Салбарын ангилалаар'!Q162+'Салбарын ангилалаар'!Q176+'Салбарын ангилалаар'!Q190+'Салбарын ангилалаар'!Q204</f>
        <v>13</v>
      </c>
      <c r="R8" s="8">
        <f>'Салбарын ангилалаар'!R22+'Салбарын ангилалаар'!R36+'Салбарын ангилалаар'!R50+'Салбарын ангилалаар'!R64+'Салбарын ангилалаар'!R78+'Салбарын ангилалаар'!R92+'Салбарын ангилалаар'!R106+'Салбарын ангилалаар'!R120+'Салбарын ангилалаар'!R134+'Салбарын ангилалаар'!R148+'Салбарын ангилалаар'!R162+'Салбарын ангилалаар'!R176+'Салбарын ангилалаар'!R190+'Салбарын ангилалаар'!R204</f>
        <v>14</v>
      </c>
      <c r="S8" s="8">
        <f>'Салбарын ангилалаар'!S22+'Салбарын ангилалаар'!S36+'Салбарын ангилалаар'!S50+'Салбарын ангилалаар'!S64+'Салбарын ангилалаар'!S78+'Салбарын ангилалаар'!S92+'Салбарын ангилалаар'!S106+'Салбарын ангилалаар'!S120+'Салбарын ангилалаар'!S134+'Салбарын ангилалаар'!S148+'Салбарын ангилалаар'!S162+'Салбарын ангилалаар'!S176+'Салбарын ангилалаар'!S190+'Салбарын ангилалаар'!S204</f>
        <v>15</v>
      </c>
      <c r="T8" s="8">
        <f>'Салбарын ангилалаар'!T22+'Салбарын ангилалаар'!T36+'Салбарын ангилалаар'!T50+'Салбарын ангилалаар'!T64+'Салбарын ангилалаар'!T78+'Салбарын ангилалаар'!T92+'Салбарын ангилалаар'!T106+'Салбарын ангилалаар'!T120+'Салбарын ангилалаар'!T134+'Салбарын ангилалаар'!T148+'Салбарын ангилалаар'!T162+'Салбарын ангилалаар'!T176+'Салбарын ангилалаар'!T190+'Салбарын ангилалаар'!T204</f>
        <v>17</v>
      </c>
      <c r="U8" s="8">
        <f>'Салбарын ангилалаар'!U22+'Салбарын ангилалаар'!U36+'Салбарын ангилалаар'!U50+'Салбарын ангилалаар'!U64+'Салбарын ангилалаар'!U78+'Салбарын ангилалаар'!U92+'Салбарын ангилалаар'!U106+'Салбарын ангилалаар'!U120+'Салбарын ангилалаар'!U134+'Салбарын ангилалаар'!U148+'Салбарын ангилалаар'!U162+'Салбарын ангилалаар'!U176+'Салбарын ангилалаар'!U190+'Салбарын ангилалаар'!U204</f>
        <v>15</v>
      </c>
      <c r="V8" s="8">
        <f>'Салбарын ангилалаар'!V22+'Салбарын ангилалаар'!V36+'Салбарын ангилалаар'!V50+'Салбарын ангилалаар'!V64+'Салбарын ангилалаар'!V78+'Салбарын ангилалаар'!V92+'Салбарын ангилалаар'!V106+'Салбарын ангилалаар'!V120+'Салбарын ангилалаар'!V134+'Салбарын ангилалаар'!V148+'Салбарын ангилалаар'!V162+'Салбарын ангилалаар'!V176+'Салбарын ангилалаар'!V190+'Салбарын ангилалаар'!V204</f>
        <v>15</v>
      </c>
      <c r="W8" s="8">
        <v>16</v>
      </c>
    </row>
    <row r="9" spans="1:23" ht="19.5" customHeight="1">
      <c r="A9" s="82" t="s">
        <v>30</v>
      </c>
      <c r="B9" s="3" t="s">
        <v>9</v>
      </c>
      <c r="C9" s="8">
        <f>'Салбарын ангилалаар'!C23+'Салбарын ангилалаар'!C37+'Салбарын ангилалаар'!C51+'Салбарын ангилалаар'!C65+'Салбарын ангилалаар'!C79+'Салбарын ангилалаар'!C93+'Салбарын ангилалаар'!C107+'Салбарын ангилалаар'!C121+'Салбарын ангилалаар'!C135+'Салбарын ангилалаар'!C149+'Салбарын ангилалаар'!C163+'Салбарын ангилалаар'!C177+'Салбарын ангилалаар'!C191+'Салбарын ангилалаар'!C205</f>
        <v>13</v>
      </c>
      <c r="D9" s="8">
        <f>'Салбарын ангилалаар'!D23+'Салбарын ангилалаар'!D37+'Салбарын ангилалаар'!D51+'Салбарын ангилалаар'!D65+'Салбарын ангилалаар'!D79+'Салбарын ангилалаар'!D93+'Салбарын ангилалаар'!D107+'Салбарын ангилалаар'!D121+'Салбарын ангилалаар'!D135+'Салбарын ангилалаар'!D149+'Салбарын ангилалаар'!D163+'Салбарын ангилалаар'!D177+'Салбарын ангилалаар'!D191+'Салбарын ангилалаар'!D205</f>
        <v>13</v>
      </c>
      <c r="E9" s="8">
        <f>'Салбарын ангилалаар'!E23+'Салбарын ангилалаар'!E37+'Салбарын ангилалаар'!E51+'Салбарын ангилалаар'!E65+'Салбарын ангилалаар'!E79+'Салбарын ангилалаар'!E93+'Салбарын ангилалаар'!E107+'Салбарын ангилалаар'!E121+'Салбарын ангилалаар'!E135+'Салбарын ангилалаар'!E149+'Салбарын ангилалаар'!E163+'Салбарын ангилалаар'!E177+'Салбарын ангилалаар'!E191+'Салбарын ангилалаар'!E205</f>
        <v>14</v>
      </c>
      <c r="F9" s="8">
        <f>'Салбарын ангилалаар'!F23+'Салбарын ангилалаар'!F37+'Салбарын ангилалаар'!F51+'Салбарын ангилалаар'!F65+'Салбарын ангилалаар'!F79+'Салбарын ангилалаар'!F93+'Салбарын ангилалаар'!F107+'Салбарын ангилалаар'!F121+'Салбарын ангилалаар'!F135+'Салбарын ангилалаар'!F149+'Салбарын ангилалаар'!F163+'Салбарын ангилалаар'!F177+'Салбарын ангилалаар'!F191+'Салбарын ангилалаар'!F205</f>
        <v>11</v>
      </c>
      <c r="G9" s="8">
        <f>'Салбарын ангилалаар'!G23+'Салбарын ангилалаар'!G37+'Салбарын ангилалаар'!G51+'Салбарын ангилалаар'!G65+'Салбарын ангилалаар'!G79+'Салбарын ангилалаар'!G93+'Салбарын ангилалаар'!G107+'Салбарын ангилалаар'!G121+'Салбарын ангилалаар'!G135+'Салбарын ангилалаар'!G149+'Салбарын ангилалаар'!G163+'Салбарын ангилалаар'!G177+'Салбарын ангилалаар'!G191+'Салбарын ангилалаар'!G205</f>
        <v>9</v>
      </c>
      <c r="H9" s="8">
        <f>'Салбарын ангилалаар'!H23+'Салбарын ангилалаар'!H37+'Салбарын ангилалаар'!H51+'Салбарын ангилалаар'!H65+'Салбарын ангилалаар'!H79+'Салбарын ангилалаар'!H93+'Салбарын ангилалаар'!H107+'Салбарын ангилалаар'!H121+'Салбарын ангилалаар'!H135+'Салбарын ангилалаар'!H149+'Салбарын ангилалаар'!H163+'Салбарын ангилалаар'!H177+'Салбарын ангилалаар'!H191+'Салбарын ангилалаар'!H205</f>
        <v>24</v>
      </c>
      <c r="I9" s="8">
        <f>'Салбарын ангилалаар'!I23+'Салбарын ангилалаар'!I37+'Салбарын ангилалаар'!I51+'Салбарын ангилалаар'!I65+'Салбарын ангилалаар'!I79+'Салбарын ангилалаар'!I93+'Салбарын ангилалаар'!I107+'Салбарын ангилалаар'!I121+'Салбарын ангилалаар'!I135+'Салбарын ангилалаар'!I149+'Салбарын ангилалаар'!I163+'Салбарын ангилалаар'!I177+'Салбарын ангилалаар'!I191+'Салбарын ангилалаар'!I205</f>
        <v>12</v>
      </c>
      <c r="J9" s="8">
        <f>'Салбарын ангилалаар'!J23+'Салбарын ангилалаар'!J37+'Салбарын ангилалаар'!J51+'Салбарын ангилалаар'!J65+'Салбарын ангилалаар'!J79+'Салбарын ангилалаар'!J93+'Салбарын ангилалаар'!J107+'Салбарын ангилалаар'!J121+'Салбарын ангилалаар'!J135+'Салбарын ангилалаар'!J149+'Салбарын ангилалаар'!J163+'Салбарын ангилалаар'!J177+'Салбарын ангилалаар'!J191+'Салбарын ангилалаар'!J205</f>
        <v>13</v>
      </c>
      <c r="K9" s="8">
        <f>'Салбарын ангилалаар'!K23+'Салбарын ангилалаар'!K37+'Салбарын ангилалаар'!K51+'Салбарын ангилалаар'!K65+'Салбарын ангилалаар'!K79+'Салбарын ангилалаар'!K93+'Салбарын ангилалаар'!K107+'Салбарын ангилалаар'!K121+'Салбарын ангилалаар'!K135+'Салбарын ангилалаар'!K149+'Салбарын ангилалаар'!K163+'Салбарын ангилалаар'!K177+'Салбарын ангилалаар'!K191+'Салбарын ангилалаар'!K205</f>
        <v>20</v>
      </c>
      <c r="L9" s="8">
        <f>'Салбарын ангилалаар'!L23+'Салбарын ангилалаар'!L37+'Салбарын ангилалаар'!L51+'Салбарын ангилалаар'!L65+'Салбарын ангилалаар'!L79+'Салбарын ангилалаар'!L93+'Салбарын ангилалаар'!L107+'Салбарын ангилалаар'!L121+'Салбарын ангилалаар'!L135+'Салбарын ангилалаар'!L149+'Салбарын ангилалаар'!L163+'Салбарын ангилалаар'!L177+'Салбарын ангилалаар'!L191+'Салбарын ангилалаар'!L205</f>
        <v>23</v>
      </c>
      <c r="M9" s="8">
        <f>'Салбарын ангилалаар'!M23+'Салбарын ангилалаар'!M37+'Салбарын ангилалаар'!M51+'Салбарын ангилалаар'!M65+'Салбарын ангилалаар'!M79+'Салбарын ангилалаар'!M93+'Салбарын ангилалаар'!M107+'Салбарын ангилалаар'!M121+'Салбарын ангилалаар'!M135+'Салбарын ангилалаар'!M149+'Салбарын ангилалаар'!M163+'Салбарын ангилалаар'!M177+'Салбарын ангилалаар'!M191+'Салбарын ангилалаар'!M205</f>
        <v>21</v>
      </c>
      <c r="N9" s="8">
        <f>'Салбарын ангилалаар'!N23+'Салбарын ангилалаар'!N37+'Салбарын ангилалаар'!N51+'Салбарын ангилалаар'!N65+'Салбарын ангилалаар'!N79+'Салбарын ангилалаар'!N93+'Салбарын ангилалаар'!N107+'Салбарын ангилалаар'!N121+'Салбарын ангилалаар'!N135+'Салбарын ангилалаар'!N149+'Салбарын ангилалаар'!N163+'Салбарын ангилалаар'!N177+'Салбарын ангилалаар'!N191+'Салбарын ангилалаар'!N205</f>
        <v>20</v>
      </c>
      <c r="O9" s="8">
        <f>'Салбарын ангилалаар'!O23+'Салбарын ангилалаар'!O37+'Салбарын ангилалаар'!O51+'Салбарын ангилалаар'!O65+'Салбарын ангилалаар'!O79+'Салбарын ангилалаар'!O93+'Салбарын ангилалаар'!O107+'Салбарын ангилалаар'!O121+'Салбарын ангилалаар'!O135+'Салбарын ангилалаар'!O149+'Салбарын ангилалаар'!O163+'Салбарын ангилалаар'!O177+'Салбарын ангилалаар'!O191+'Салбарын ангилалаар'!O205</f>
        <v>21</v>
      </c>
      <c r="P9" s="8">
        <f>'Салбарын ангилалаар'!P23+'Салбарын ангилалаар'!P37+'Салбарын ангилалаар'!P51+'Салбарын ангилалаар'!P65+'Салбарын ангилалаар'!P79+'Салбарын ангилалаар'!P93+'Салбарын ангилалаар'!P107+'Салбарын ангилалаар'!P121+'Салбарын ангилалаар'!P135+'Салбарын ангилалаар'!P149+'Салбарын ангилалаар'!P163+'Салбарын ангилалаар'!P177+'Салбарын ангилалаар'!P191+'Салбарын ангилалаар'!P205</f>
        <v>21</v>
      </c>
      <c r="Q9" s="8">
        <f>'Салбарын ангилалаар'!Q23+'Салбарын ангилалаар'!Q37+'Салбарын ангилалаар'!Q51+'Салбарын ангилалаар'!Q65+'Салбарын ангилалаар'!Q79+'Салбарын ангилалаар'!Q93+'Салбарын ангилалаар'!Q107+'Салбарын ангилалаар'!Q121+'Салбарын ангилалаар'!Q135+'Салбарын ангилалаар'!Q149+'Салбарын ангилалаар'!Q163+'Салбарын ангилалаар'!Q177+'Салбарын ангилалаар'!Q191+'Салбарын ангилалаар'!Q205</f>
        <v>25</v>
      </c>
      <c r="R9" s="8">
        <f>'Салбарын ангилалаар'!R23+'Салбарын ангилалаар'!R37+'Салбарын ангилалаар'!R51+'Салбарын ангилалаар'!R65+'Салбарын ангилалаар'!R79+'Салбарын ангилалаар'!R93+'Салбарын ангилалаар'!R107+'Салбарын ангилалаар'!R121+'Салбарын ангилалаар'!R135+'Салбарын ангилалаар'!R149+'Салбарын ангилалаар'!R163+'Салбарын ангилалаар'!R177+'Салбарын ангилалаар'!R191+'Салбарын ангилалаар'!R205</f>
        <v>24</v>
      </c>
      <c r="S9" s="8">
        <f>'Салбарын ангилалаар'!S23+'Салбарын ангилалаар'!S37+'Салбарын ангилалаар'!S51+'Салбарын ангилалаар'!S65+'Салбарын ангилалаар'!S79+'Салбарын ангилалаар'!S93+'Салбарын ангилалаар'!S107+'Салбарын ангилалаар'!S121+'Салбарын ангилалаар'!S135+'Салбарын ангилалаар'!S149+'Салбарын ангилалаар'!S163+'Салбарын ангилалаар'!S177+'Салбарын ангилалаар'!S191+'Салбарын ангилалаар'!S205</f>
        <v>25</v>
      </c>
      <c r="T9" s="8">
        <f>'Салбарын ангилалаар'!T23+'Салбарын ангилалаар'!T37+'Салбарын ангилалаар'!T51+'Салбарын ангилалаар'!T65+'Салбарын ангилалаар'!T79+'Салбарын ангилалаар'!T93+'Салбарын ангилалаар'!T107+'Салбарын ангилалаар'!T121+'Салбарын ангилалаар'!T135+'Салбарын ангилалаар'!T149+'Салбарын ангилалаар'!T163+'Салбарын ангилалаар'!T177+'Салбарын ангилалаар'!T191+'Салбарын ангилалаар'!T205</f>
        <v>27</v>
      </c>
      <c r="U9" s="8">
        <f>'Салбарын ангилалаар'!U23+'Салбарын ангилалаар'!U37+'Салбарын ангилалаар'!U51+'Салбарын ангилалаар'!U65+'Салбарын ангилалаар'!U79+'Салбарын ангилалаар'!U93+'Салбарын ангилалаар'!U107+'Салбарын ангилалаар'!U121+'Салбарын ангилалаар'!U135+'Салбарын ангилалаар'!U149+'Салбарын ангилалаар'!U163+'Салбарын ангилалаар'!U177+'Салбарын ангилалаар'!U191+'Салбарын ангилалаар'!U205</f>
        <v>27</v>
      </c>
      <c r="V9" s="8">
        <f>'Салбарын ангилалаар'!V23+'Салбарын ангилалаар'!V37+'Салбарын ангилалаар'!V51+'Салбарын ангилалаар'!V65+'Салбарын ангилалаар'!V79+'Салбарын ангилалаар'!V93+'Салбарын ангилалаар'!V107+'Салбарын ангилалаар'!V121+'Салбарын ангилалаар'!V135+'Салбарын ангилалаар'!V149+'Салбарын ангилалаар'!V163+'Салбарын ангилалаар'!V177+'Салбарын ангилалаар'!V191+'Салбарын ангилалаар'!V205</f>
        <v>28</v>
      </c>
      <c r="W9" s="8">
        <v>27</v>
      </c>
    </row>
    <row r="10" spans="1:23" ht="19.5" customHeight="1">
      <c r="A10" s="82" t="s">
        <v>30</v>
      </c>
      <c r="B10" s="3" t="s">
        <v>10</v>
      </c>
      <c r="C10" s="8">
        <f>'Салбарын ангилалаар'!C24+'Салбарын ангилалаар'!C38+'Салбарын ангилалаар'!C52+'Салбарын ангилалаар'!C66+'Салбарын ангилалаар'!C80+'Салбарын ангилалаар'!C94+'Салбарын ангилалаар'!C108+'Салбарын ангилалаар'!C122+'Салбарын ангилалаар'!C136+'Салбарын ангилалаар'!C150+'Салбарын ангилалаар'!C164+'Салбарын ангилалаар'!C178+'Салбарын ангилалаар'!C192+'Салбарын ангилалаар'!C206</f>
        <v>8</v>
      </c>
      <c r="D10" s="8">
        <f>'Салбарын ангилалаар'!D24+'Салбарын ангилалаар'!D38+'Салбарын ангилалаар'!D52+'Салбарын ангилалаар'!D66+'Салбарын ангилалаар'!D80+'Салбарын ангилалаар'!D94+'Салбарын ангилалаар'!D108+'Салбарын ангилалаар'!D122+'Салбарын ангилалаар'!D136+'Салбарын ангилалаар'!D150+'Салбарын ангилалаар'!D164+'Салбарын ангилалаар'!D178+'Салбарын ангилалаар'!D192+'Салбарын ангилалаар'!D206</f>
        <v>8</v>
      </c>
      <c r="E10" s="8">
        <f>'Салбарын ангилалаар'!E24+'Салбарын ангилалаар'!E38+'Салбарын ангилалаар'!E52+'Салбарын ангилалаар'!E66+'Салбарын ангилалаар'!E80+'Салбарын ангилалаар'!E94+'Салбарын ангилалаар'!E108+'Салбарын ангилалаар'!E122+'Салбарын ангилалаар'!E136+'Салбарын ангилалаар'!E150+'Салбарын ангилалаар'!E164+'Салбарын ангилалаар'!E178+'Салбарын ангилалаар'!E192+'Салбарын ангилалаар'!E206</f>
        <v>8</v>
      </c>
      <c r="F10" s="8">
        <f>'Салбарын ангилалаар'!F24+'Салбарын ангилалаар'!F38+'Салбарын ангилалаар'!F52+'Салбарын ангилалаар'!F66+'Салбарын ангилалаар'!F80+'Салбарын ангилалаар'!F94+'Салбарын ангилалаар'!F108+'Салбарын ангилалаар'!F122+'Салбарын ангилалаар'!F136+'Салбарын ангилалаар'!F150+'Салбарын ангилалаар'!F164+'Салбарын ангилалаар'!F178+'Салбарын ангилалаар'!F192+'Салбарын ангилалаар'!F206</f>
        <v>10</v>
      </c>
      <c r="G10" s="8">
        <f>'Салбарын ангилалаар'!G24+'Салбарын ангилалаар'!G38+'Салбарын ангилалаар'!G52+'Салбарын ангилалаар'!G66+'Салбарын ангилалаар'!G80+'Салбарын ангилалаар'!G94+'Салбарын ангилалаар'!G108+'Салбарын ангилалаар'!G122+'Салбарын ангилалаар'!G136+'Салбарын ангилалаар'!G150+'Салбарын ангилалаар'!G164+'Салбарын ангилалаар'!G178+'Салбарын ангилалаар'!G192+'Салбарын ангилалаар'!G206</f>
        <v>11</v>
      </c>
      <c r="H10" s="8">
        <f>'Салбарын ангилалаар'!H24+'Салбарын ангилалаар'!H38+'Салбарын ангилалаар'!H52+'Салбарын ангилалаар'!H66+'Салбарын ангилалаар'!H80+'Салбарын ангилалаар'!H94+'Салбарын ангилалаар'!H108+'Салбарын ангилалаар'!H122+'Салбарын ангилалаар'!H136+'Салбарын ангилалаар'!H150+'Салбарын ангилалаар'!H164+'Салбарын ангилалаар'!H178+'Салбарын ангилалаар'!H192+'Салбарын ангилалаар'!H206</f>
        <v>22</v>
      </c>
      <c r="I10" s="8">
        <f>'Салбарын ангилалаар'!I24+'Салбарын ангилалаар'!I38+'Салбарын ангилалаар'!I52+'Салбарын ангилалаар'!I66+'Салбарын ангилалаар'!I80+'Салбарын ангилалаар'!I94+'Салбарын ангилалаар'!I108+'Салбарын ангилалаар'!I122+'Салбарын ангилалаар'!I136+'Салбарын ангилалаар'!I150+'Салбарын ангилалаар'!I164+'Салбарын ангилалаар'!I178+'Салбарын ангилалаар'!I192+'Салбарын ангилалаар'!I206</f>
        <v>11</v>
      </c>
      <c r="J10" s="8">
        <f>'Салбарын ангилалаар'!J24+'Салбарын ангилалаар'!J38+'Салбарын ангилалаар'!J52+'Салбарын ангилалаар'!J66+'Салбарын ангилалаар'!J80+'Салбарын ангилалаар'!J94+'Салбарын ангилалаар'!J108+'Салбарын ангилалаар'!J122+'Салбарын ангилалаар'!J136+'Салбарын ангилалаар'!J150+'Салбарын ангилалаар'!J164+'Салбарын ангилалаар'!J178+'Салбарын ангилалаар'!J192+'Салбарын ангилалаар'!J206</f>
        <v>12</v>
      </c>
      <c r="K10" s="8">
        <f>'Салбарын ангилалаар'!K24+'Салбарын ангилалаар'!K38+'Салбарын ангилалаар'!K52+'Салбарын ангилалаар'!K66+'Салбарын ангилалаар'!K80+'Салбарын ангилалаар'!K94+'Салбарын ангилалаар'!K108+'Салбарын ангилалаар'!K122+'Салбарын ангилалаар'!K136+'Салбарын ангилалаар'!K150+'Салбарын ангилалаар'!K164+'Салбарын ангилалаар'!K178+'Салбарын ангилалаар'!K192+'Салбарын ангилалаар'!K206</f>
        <v>16</v>
      </c>
      <c r="L10" s="8">
        <f>'Салбарын ангилалаар'!L24+'Салбарын ангилалаар'!L38+'Салбарын ангилалаар'!L52+'Салбарын ангилалаар'!L66+'Салбарын ангилалаар'!L80+'Салбарын ангилалаар'!L94+'Салбарын ангилалаар'!L108+'Салбарын ангилалаар'!L122+'Салбарын ангилалаар'!L136+'Салбарын ангилалаар'!L150+'Салбарын ангилалаар'!L164+'Салбарын ангилалаар'!L178+'Салбарын ангилалаар'!L192+'Салбарын ангилалаар'!L206</f>
        <v>21</v>
      </c>
      <c r="M10" s="8">
        <f>'Салбарын ангилалаар'!M24+'Салбарын ангилалаар'!M38+'Салбарын ангилалаар'!M52+'Салбарын ангилалаар'!M66+'Салбарын ангилалаар'!M80+'Салбарын ангилалаар'!M94+'Салбарын ангилалаар'!M108+'Салбарын ангилалаар'!M122+'Салбарын ангилалаар'!M136+'Салбарын ангилалаар'!M150+'Салбарын ангилалаар'!M164+'Салбарын ангилалаар'!M178+'Салбарын ангилалаар'!M192+'Салбарын ангилалаар'!M206</f>
        <v>20</v>
      </c>
      <c r="N10" s="8">
        <f>'Салбарын ангилалаар'!N24+'Салбарын ангилалаар'!N38+'Салбарын ангилалаар'!N52+'Салбарын ангилалаар'!N66+'Салбарын ангилалаар'!N80+'Салбарын ангилалаар'!N94+'Салбарын ангилалаар'!N108+'Салбарын ангилалаар'!N122+'Салбарын ангилалаар'!N136+'Салбарын ангилалаар'!N150+'Салбарын ангилалаар'!N164+'Салбарын ангилалаар'!N178+'Салбарын ангилалаар'!N192+'Салбарын ангилалаар'!N206</f>
        <v>21</v>
      </c>
      <c r="O10" s="8">
        <f>'Салбарын ангилалаар'!O24+'Салбарын ангилалаар'!O38+'Салбарын ангилалаар'!O52+'Салбарын ангилалаар'!O66+'Салбарын ангилалаар'!O80+'Салбарын ангилалаар'!O94+'Салбарын ангилалаар'!O108+'Салбарын ангилалаар'!O122+'Салбарын ангилалаар'!O136+'Салбарын ангилалаар'!O150+'Салбарын ангилалаар'!O164+'Салбарын ангилалаар'!O178+'Салбарын ангилалаар'!O192+'Салбарын ангилалаар'!O206</f>
        <v>17</v>
      </c>
      <c r="P10" s="8">
        <f>'Салбарын ангилалаар'!P24+'Салбарын ангилалаар'!P38+'Салбарын ангилалаар'!P52+'Салбарын ангилалаар'!P66+'Салбарын ангилалаар'!P80+'Салбарын ангилалаар'!P94+'Салбарын ангилалаар'!P108+'Салбарын ангилалаар'!P122+'Салбарын ангилалаар'!P136+'Салбарын ангилалаар'!P150+'Салбарын ангилалаар'!P164+'Салбарын ангилалаар'!P178+'Салбарын ангилалаар'!P192+'Салбарын ангилалаар'!P206</f>
        <v>20</v>
      </c>
      <c r="Q10" s="8">
        <f>'Салбарын ангилалаар'!Q24+'Салбарын ангилалаар'!Q38+'Салбарын ангилалаар'!Q52+'Салбарын ангилалаар'!Q66+'Салбарын ангилалаар'!Q80+'Салбарын ангилалаар'!Q94+'Салбарын ангилалаар'!Q108+'Салбарын ангилалаар'!Q122+'Салбарын ангилалаар'!Q136+'Салбарын ангилалаар'!Q150+'Салбарын ангилалаар'!Q164+'Салбарын ангилалаар'!Q178+'Салбарын ангилалаар'!Q192+'Салбарын ангилалаар'!Q206</f>
        <v>22</v>
      </c>
      <c r="R10" s="8">
        <f>'Салбарын ангилалаар'!R24+'Салбарын ангилалаар'!R38+'Салбарын ангилалаар'!R52+'Салбарын ангилалаар'!R66+'Салбарын ангилалаар'!R80+'Салбарын ангилалаар'!R94+'Салбарын ангилалаар'!R108+'Салбарын ангилалаар'!R122+'Салбарын ангилалаар'!R136+'Салбарын ангилалаар'!R150+'Салбарын ангилалаар'!R164+'Салбарын ангилалаар'!R178+'Салбарын ангилалаар'!R192+'Салбарын ангилалаар'!R206</f>
        <v>24</v>
      </c>
      <c r="S10" s="8">
        <f>'Салбарын ангилалаар'!S24+'Салбарын ангилалаар'!S38+'Салбарын ангилалаар'!S52+'Салбарын ангилалаар'!S66+'Салбарын ангилалаар'!S80+'Салбарын ангилалаар'!S94+'Салбарын ангилалаар'!S108+'Салбарын ангилалаар'!S122+'Салбарын ангилалаар'!S136+'Салбарын ангилалаар'!S150+'Салбарын ангилалаар'!S164+'Салбарын ангилалаар'!S178+'Салбарын ангилалаар'!S192+'Салбарын ангилалаар'!S206</f>
        <v>24</v>
      </c>
      <c r="T10" s="8">
        <f>'Салбарын ангилалаар'!T24+'Салбарын ангилалаар'!T38+'Салбарын ангилалаар'!T52+'Салбарын ангилалаар'!T66+'Салбарын ангилалаар'!T80+'Салбарын ангилалаар'!T94+'Салбарын ангилалаар'!T108+'Салбарын ангилалаар'!T122+'Салбарын ангилалаар'!T136+'Салбарын ангилалаар'!T150+'Салбарын ангилалаар'!T164+'Салбарын ангилалаар'!T178+'Салбарын ангилалаар'!T192+'Салбарын ангилалаар'!T206</f>
        <v>33</v>
      </c>
      <c r="U10" s="8">
        <f>'Салбарын ангилалаар'!U24+'Салбарын ангилалаар'!U38+'Салбарын ангилалаар'!U52+'Салбарын ангилалаар'!U66+'Салбарын ангилалаар'!U80+'Салбарын ангилалаар'!U94+'Салбарын ангилалаар'!U108+'Салбарын ангилалаар'!U122+'Салбарын ангилалаар'!U136+'Салбарын ангилалаар'!U150+'Салбарын ангилалаар'!U164+'Салбарын ангилалаар'!U178+'Салбарын ангилалаар'!U192+'Салбарын ангилалаар'!U206</f>
        <v>34</v>
      </c>
      <c r="V10" s="8">
        <f>'Салбарын ангилалаар'!V24+'Салбарын ангилалаар'!V38+'Салбарын ангилалаар'!V52+'Салбарын ангилалаар'!V66+'Салбарын ангилалаар'!V80+'Салбарын ангилалаар'!V94+'Салбарын ангилалаар'!V108+'Салбарын ангилалаар'!V122+'Салбарын ангилалаар'!V136+'Салбарын ангилалаар'!V150+'Салбарын ангилалаар'!V164+'Салбарын ангилалаар'!V178+'Салбарын ангилалаар'!V192+'Салбарын ангилалаар'!V206</f>
        <v>35</v>
      </c>
      <c r="W10" s="8">
        <v>37</v>
      </c>
    </row>
    <row r="11" spans="1:23" ht="19.5" customHeight="1">
      <c r="A11" s="82" t="s">
        <v>30</v>
      </c>
      <c r="B11" s="3" t="s">
        <v>11</v>
      </c>
      <c r="C11" s="8">
        <f>'Салбарын ангилалаар'!C25+'Салбарын ангилалаар'!C39+'Салбарын ангилалаар'!C53+'Салбарын ангилалаар'!C67+'Салбарын ангилалаар'!C81+'Салбарын ангилалаар'!C95+'Салбарын ангилалаар'!C109+'Салбарын ангилалаар'!C123+'Салбарын ангилалаар'!C137+'Салбарын ангилалаар'!C151+'Салбарын ангилалаар'!C165+'Салбарын ангилалаар'!C179+'Салбарын ангилалаар'!C193+'Салбарын ангилалаар'!C207</f>
        <v>9</v>
      </c>
      <c r="D11" s="8">
        <f>'Салбарын ангилалаар'!D25+'Салбарын ангилалаар'!D39+'Салбарын ангилалаар'!D53+'Салбарын ангилалаар'!D67+'Салбарын ангилалаар'!D81+'Салбарын ангилалаар'!D95+'Салбарын ангилалаар'!D109+'Салбарын ангилалаар'!D123+'Салбарын ангилалаар'!D137+'Салбарын ангилалаар'!D151+'Салбарын ангилалаар'!D165+'Салбарын ангилалаар'!D179+'Салбарын ангилалаар'!D193+'Салбарын ангилалаар'!D207</f>
        <v>11</v>
      </c>
      <c r="E11" s="8">
        <f>'Салбарын ангилалаар'!E25+'Салбарын ангилалаар'!E39+'Салбарын ангилалаар'!E53+'Салбарын ангилалаар'!E67+'Салбарын ангилалаар'!E81+'Салбарын ангилалаар'!E95+'Салбарын ангилалаар'!E109+'Салбарын ангилалаар'!E123+'Салбарын ангилалаар'!E137+'Салбарын ангилалаар'!E151+'Салбарын ангилалаар'!E165+'Салбарын ангилалаар'!E179+'Салбарын ангилалаар'!E193+'Салбарын ангилалаар'!E207</f>
        <v>11</v>
      </c>
      <c r="F11" s="8">
        <f>'Салбарын ангилалаар'!F25+'Салбарын ангилалаар'!F39+'Салбарын ангилалаар'!F53+'Салбарын ангилалаар'!F67+'Салбарын ангилалаар'!F81+'Салбарын ангилалаар'!F95+'Салбарын ангилалаар'!F109+'Салбарын ангилалаар'!F123+'Салбарын ангилалаар'!F137+'Салбарын ангилалаар'!F151+'Салбарын ангилалаар'!F165+'Салбарын ангилалаар'!F179+'Салбарын ангилалаар'!F193+'Салбарын ангилалаар'!F207</f>
        <v>10</v>
      </c>
      <c r="G11" s="8">
        <f>'Салбарын ангилалаар'!G25+'Салбарын ангилалаар'!G39+'Салбарын ангилалаар'!G53+'Салбарын ангилалаар'!G67+'Салбарын ангилалаар'!G81+'Салбарын ангилалаар'!G95+'Салбарын ангилалаар'!G109+'Салбарын ангилалаар'!G123+'Салбарын ангилалаар'!G137+'Салбарын ангилалаар'!G151+'Салбарын ангилалаар'!G165+'Салбарын ангилалаар'!G179+'Салбарын ангилалаар'!G193+'Салбарын ангилалаар'!G207</f>
        <v>10</v>
      </c>
      <c r="H11" s="8">
        <f>'Салбарын ангилалаар'!H25+'Салбарын ангилалаар'!H39+'Салбарын ангилалаар'!H53+'Салбарын ангилалаар'!H67+'Салбарын ангилалаар'!H81+'Салбарын ангилалаар'!H95+'Салбарын ангилалаар'!H109+'Салбарын ангилалаар'!H123+'Салбарын ангилалаар'!H137+'Салбарын ангилалаар'!H151+'Салбарын ангилалаар'!H165+'Салбарын ангилалаар'!H179+'Салбарын ангилалаар'!H193+'Салбарын ангилалаар'!H207</f>
        <v>18</v>
      </c>
      <c r="I11" s="8">
        <f>'Салбарын ангилалаар'!I25+'Салбарын ангилалаар'!I39+'Салбарын ангилалаар'!I53+'Салбарын ангилалаар'!I67+'Салбарын ангилалаар'!I81+'Салбарын ангилалаар'!I95+'Салбарын ангилалаар'!I109+'Салбарын ангилалаар'!I123+'Салбарын ангилалаар'!I137+'Салбарын ангилалаар'!I151+'Салбарын ангилалаар'!I165+'Салбарын ангилалаар'!I179+'Салбарын ангилалаар'!I193+'Салбарын ангилалаар'!I207</f>
        <v>9</v>
      </c>
      <c r="J11" s="8">
        <f>'Салбарын ангилалаар'!J25+'Салбарын ангилалаар'!J39+'Салбарын ангилалаар'!J53+'Салбарын ангилалаар'!J67+'Салбарын ангилалаар'!J81+'Салбарын ангилалаар'!J95+'Салбарын ангилалаар'!J109+'Салбарын ангилалаар'!J123+'Салбарын ангилалаар'!J137+'Салбарын ангилалаар'!J151+'Салбарын ангилалаар'!J165+'Салбарын ангилалаар'!J179+'Салбарын ангилалаар'!J193+'Салбарын ангилалаар'!J207</f>
        <v>9</v>
      </c>
      <c r="K11" s="8">
        <f>'Салбарын ангилалаар'!K25+'Салбарын ангилалаар'!K39+'Салбарын ангилалаар'!K53+'Салбарын ангилалаар'!K67+'Салбарын ангилалаар'!K81+'Салбарын ангилалаар'!K95+'Салбарын ангилалаар'!K109+'Салбарын ангилалаар'!K123+'Салбарын ангилалаар'!K137+'Салбарын ангилалаар'!K151+'Салбарын ангилалаар'!K165+'Салбарын ангилалаар'!K179+'Салбарын ангилалаар'!K193+'Салбарын ангилалаар'!K207</f>
        <v>12</v>
      </c>
      <c r="L11" s="8">
        <f>'Салбарын ангилалаар'!L25+'Салбарын ангилалаар'!L39+'Салбарын ангилалаар'!L53+'Салбарын ангилалаар'!L67+'Салбарын ангилалаар'!L81+'Салбарын ангилалаар'!L95+'Салбарын ангилалаар'!L109+'Салбарын ангилалаар'!L123+'Салбарын ангилалаар'!L137+'Салбарын ангилалаар'!L151+'Салбарын ангилалаар'!L165+'Салбарын ангилалаар'!L179+'Салбарын ангилалаар'!L193+'Салбарын ангилалаар'!L207</f>
        <v>15</v>
      </c>
      <c r="M11" s="8">
        <f>'Салбарын ангилалаар'!M25+'Салбарын ангилалаар'!M39+'Салбарын ангилалаар'!M53+'Салбарын ангилалаар'!M67+'Салбарын ангилалаар'!M81+'Салбарын ангилалаар'!M95+'Салбарын ангилалаар'!M109+'Салбарын ангилалаар'!M123+'Салбарын ангилалаар'!M137+'Салбарын ангилалаар'!M151+'Салбарын ангилалаар'!M165+'Салбарын ангилалаар'!M179+'Салбарын ангилалаар'!M193+'Салбарын ангилалаар'!M207</f>
        <v>16</v>
      </c>
      <c r="N11" s="8">
        <f>'Салбарын ангилалаар'!N25+'Салбарын ангилалаар'!N39+'Салбарын ангилалаар'!N53+'Салбарын ангилалаар'!N67+'Салбарын ангилалаар'!N81+'Салбарын ангилалаар'!N95+'Салбарын ангилалаар'!N109+'Салбарын ангилалаар'!N123+'Салбарын ангилалаар'!N137+'Салбарын ангилалаар'!N151+'Салбарын ангилалаар'!N165+'Салбарын ангилалаар'!N179+'Салбарын ангилалаар'!N193+'Салбарын ангилалаар'!N207</f>
        <v>17</v>
      </c>
      <c r="O11" s="8">
        <f>'Салбарын ангилалаар'!O25+'Салбарын ангилалаар'!O39+'Салбарын ангилалаар'!O53+'Салбарын ангилалаар'!O67+'Салбарын ангилалаар'!O81+'Салбарын ангилалаар'!O95+'Салбарын ангилалаар'!O109+'Салбарын ангилалаар'!O123+'Салбарын ангилалаар'!O137+'Салбарын ангилалаар'!O151+'Салбарын ангилалаар'!O165+'Салбарын ангилалаар'!O179+'Салбарын ангилалаар'!O193+'Салбарын ангилалаар'!O207</f>
        <v>16</v>
      </c>
      <c r="P11" s="8">
        <f>'Салбарын ангилалаар'!P25+'Салбарын ангилалаар'!P39+'Салбарын ангилалаар'!P53+'Салбарын ангилалаар'!P67+'Салбарын ангилалаар'!P81+'Салбарын ангилалаар'!P95+'Салбарын ангилалаар'!P109+'Салбарын ангилалаар'!P123+'Салбарын ангилалаар'!P137+'Салбарын ангилалаар'!P151+'Салбарын ангилалаар'!P165+'Салбарын ангилалаар'!P179+'Салбарын ангилалаар'!P193+'Салбарын ангилалаар'!P207</f>
        <v>15</v>
      </c>
      <c r="Q11" s="8">
        <f>'Салбарын ангилалаар'!Q25+'Салбарын ангилалаар'!Q39+'Салбарын ангилалаар'!Q53+'Салбарын ангилалаар'!Q67+'Салбарын ангилалаар'!Q81+'Салбарын ангилалаар'!Q95+'Салбарын ангилалаар'!Q109+'Салбарын ангилалаар'!Q123+'Салбарын ангилалаар'!Q137+'Салбарын ангилалаар'!Q151+'Салбарын ангилалаар'!Q165+'Салбарын ангилалаар'!Q179+'Салбарын ангилалаар'!Q193+'Салбарын ангилалаар'!Q207</f>
        <v>18</v>
      </c>
      <c r="R11" s="8">
        <f>'Салбарын ангилалаар'!R25+'Салбарын ангилалаар'!R39+'Салбарын ангилалаар'!R53+'Салбарын ангилалаар'!R67+'Салбарын ангилалаар'!R81+'Салбарын ангилалаар'!R95+'Салбарын ангилалаар'!R109+'Салбарын ангилалаар'!R123+'Салбарын ангилалаар'!R137+'Салбарын ангилалаар'!R151+'Салбарын ангилалаар'!R165+'Салбарын ангилалаар'!R179+'Салбарын ангилалаар'!R193+'Салбарын ангилалаар'!R207</f>
        <v>21</v>
      </c>
      <c r="S11" s="8">
        <f>'Салбарын ангилалаар'!S25+'Салбарын ангилалаар'!S39+'Салбарын ангилалаар'!S53+'Салбарын ангилалаар'!S67+'Салбарын ангилалаар'!S81+'Салбарын ангилалаар'!S95+'Салбарын ангилалаар'!S109+'Салбарын ангилалаар'!S123+'Салбарын ангилалаар'!S137+'Салбарын ангилалаар'!S151+'Салбарын ангилалаар'!S165+'Салбарын ангилалаар'!S179+'Салбарын ангилалаар'!S193+'Салбарын ангилалаар'!S207</f>
        <v>27</v>
      </c>
      <c r="T11" s="8">
        <f>'Салбарын ангилалаар'!T25+'Салбарын ангилалаар'!T39+'Салбарын ангилалаар'!T53+'Салбарын ангилалаар'!T67+'Салбарын ангилалаар'!T81+'Салбарын ангилалаар'!T95+'Салбарын ангилалаар'!T109+'Салбарын ангилалаар'!T123+'Салбарын ангилалаар'!T137+'Салбарын ангилалаар'!T151+'Салбарын ангилалаар'!T165+'Салбарын ангилалаар'!T179+'Салбарын ангилалаар'!T193+'Салбарын ангилалаар'!T207</f>
        <v>30</v>
      </c>
      <c r="U11" s="8">
        <f>'Салбарын ангилалаар'!U25+'Салбарын ангилалаар'!U39+'Салбарын ангилалаар'!U53+'Салбарын ангилалаар'!U67+'Салбарын ангилалаар'!U81+'Салбарын ангилалаар'!U95+'Салбарын ангилалаар'!U109+'Салбарын ангилалаар'!U123+'Салбарын ангилалаар'!U137+'Салбарын ангилалаар'!U151+'Салбарын ангилалаар'!U165+'Салбарын ангилалаар'!U179+'Салбарын ангилалаар'!U193+'Салбарын ангилалаар'!U207</f>
        <v>31</v>
      </c>
      <c r="V11" s="8">
        <f>'Салбарын ангилалаар'!V25+'Салбарын ангилалаар'!V39+'Салбарын ангилалаар'!V53+'Салбарын ангилалаар'!V67+'Салбарын ангилалаар'!V81+'Салбарын ангилалаар'!V95+'Салбарын ангилалаар'!V109+'Салбарын ангилалаар'!V123+'Салбарын ангилалаар'!V137+'Салбарын ангилалаар'!V151+'Салбарын ангилалаар'!V165+'Салбарын ангилалаар'!V179+'Салбарын ангилалаар'!V193+'Салбарын ангилалаар'!V207</f>
        <v>34</v>
      </c>
      <c r="W11" s="8">
        <v>33</v>
      </c>
    </row>
    <row r="12" spans="1:23" ht="19.5" customHeight="1">
      <c r="A12" s="82" t="s">
        <v>30</v>
      </c>
      <c r="B12" s="3" t="s">
        <v>12</v>
      </c>
      <c r="C12" s="8">
        <f>'Салбарын ангилалаар'!C26+'Салбарын ангилалаар'!C40+'Салбарын ангилалаар'!C54+'Салбарын ангилалаар'!C68+'Салбарын ангилалаар'!C82+'Салбарын ангилалаар'!C96+'Салбарын ангилалаар'!C110+'Салбарын ангилалаар'!C124+'Салбарын ангилалаар'!C138+'Салбарын ангилалаар'!C152+'Салбарын ангилалаар'!C166+'Салбарын ангилалаар'!C180+'Салбарын ангилалаар'!C194+'Салбарын ангилалаар'!C208</f>
        <v>19</v>
      </c>
      <c r="D12" s="8">
        <f>'Салбарын ангилалаар'!D26+'Салбарын ангилалаар'!D40+'Салбарын ангилалаар'!D54+'Салбарын ангилалаар'!D68+'Салбарын ангилалаар'!D82+'Салбарын ангилалаар'!D96+'Салбарын ангилалаар'!D110+'Салбарын ангилалаар'!D124+'Салбарын ангилалаар'!D138+'Салбарын ангилалаар'!D152+'Салбарын ангилалаар'!D166+'Салбарын ангилалаар'!D180+'Салбарын ангилалаар'!D194+'Салбарын ангилалаар'!D208</f>
        <v>24</v>
      </c>
      <c r="E12" s="8">
        <f>'Салбарын ангилалаар'!E26+'Салбарын ангилалаар'!E40+'Салбарын ангилалаар'!E54+'Салбарын ангилалаар'!E68+'Салбарын ангилалаар'!E82+'Салбарын ангилалаар'!E96+'Салбарын ангилалаар'!E110+'Салбарын ангилалаар'!E124+'Салбарын ангилалаар'!E138+'Салбарын ангилалаар'!E152+'Салбарын ангилалаар'!E166+'Салбарын ангилалаар'!E180+'Салбарын ангилалаар'!E194+'Салбарын ангилалаар'!E208</f>
        <v>22</v>
      </c>
      <c r="F12" s="8">
        <f>'Салбарын ангилалаар'!F26+'Салбарын ангилалаар'!F40+'Салбарын ангилалаар'!F54+'Салбарын ангилалаар'!F68+'Салбарын ангилалаар'!F82+'Салбарын ангилалаар'!F96+'Салбарын ангилалаар'!F110+'Салбарын ангилалаар'!F124+'Салбарын ангилалаар'!F138+'Салбарын ангилалаар'!F152+'Салбарын ангилалаар'!F166+'Салбарын ангилалаар'!F180+'Салбарын ангилалаар'!F194+'Салбарын ангилалаар'!F208</f>
        <v>18</v>
      </c>
      <c r="G12" s="8">
        <f>'Салбарын ангилалаар'!G26+'Салбарын ангилалаар'!G40+'Салбарын ангилалаар'!G54+'Салбарын ангилалаар'!G68+'Салбарын ангилалаар'!G82+'Салбарын ангилалаар'!G96+'Салбарын ангилалаар'!G110+'Салбарын ангилалаар'!G124+'Салбарын ангилалаар'!G138+'Салбарын ангилалаар'!G152+'Салбарын ангилалаар'!G166+'Салбарын ангилалаар'!G180+'Салбарын ангилалаар'!G194+'Салбарын ангилалаар'!G208</f>
        <v>16</v>
      </c>
      <c r="H12" s="8">
        <f>'Салбарын ангилалаар'!H26+'Салбарын ангилалаар'!H40+'Салбарын ангилалаар'!H54+'Салбарын ангилалаар'!H68+'Салбарын ангилалаар'!H82+'Салбарын ангилалаар'!H96+'Салбарын ангилалаар'!H110+'Салбарын ангилалаар'!H124+'Салбарын ангилалаар'!H138+'Салбарын ангилалаар'!H152+'Салбарын ангилалаар'!H166+'Салбарын ангилалаар'!H180+'Салбарын ангилалаар'!H194+'Салбарын ангилалаар'!H208</f>
        <v>28</v>
      </c>
      <c r="I12" s="8">
        <f>'Салбарын ангилалаар'!I26+'Салбарын ангилалаар'!I40+'Салбарын ангилалаар'!I54+'Салбарын ангилалаар'!I68+'Салбарын ангилалаар'!I82+'Салбарын ангилалаар'!I96+'Салбарын ангилалаар'!I110+'Салбарын ангилалаар'!I124+'Салбарын ангилалаар'!I138+'Салбарын ангилалаар'!I152+'Салбарын ангилалаар'!I166+'Салбарын ангилалаар'!I180+'Салбарын ангилалаар'!I194+'Салбарын ангилалаар'!I208</f>
        <v>18</v>
      </c>
      <c r="J12" s="8">
        <f>'Салбарын ангилалаар'!J26+'Салбарын ангилалаар'!J40+'Салбарын ангилалаар'!J54+'Салбарын ангилалаар'!J68+'Салбарын ангилалаар'!J82+'Салбарын ангилалаар'!J96+'Салбарын ангилалаар'!J110+'Салбарын ангилалаар'!J124+'Салбарын ангилалаар'!J138+'Салбарын ангилалаар'!J152+'Салбарын ангилалаар'!J166+'Салбарын ангилалаар'!J180+'Салбарын ангилалаар'!J194+'Салбарын ангилалаар'!J208</f>
        <v>17</v>
      </c>
      <c r="K12" s="8">
        <f>'Салбарын ангилалаар'!K26+'Салбарын ангилалаар'!K40+'Салбарын ангилалаар'!K54+'Салбарын ангилалаар'!K68+'Салбарын ангилалаар'!K82+'Салбарын ангилалаар'!K96+'Салбарын ангилалаар'!K110+'Салбарын ангилалаар'!K124+'Салбарын ангилалаар'!K138+'Салбарын ангилалаар'!K152+'Салбарын ангилалаар'!K166+'Салбарын ангилалаар'!K180+'Салбарын ангилалаар'!K194+'Салбарын ангилалаар'!K208</f>
        <v>26</v>
      </c>
      <c r="L12" s="8">
        <f>'Салбарын ангилалаар'!L26+'Салбарын ангилалаар'!L40+'Салбарын ангилалаар'!L54+'Салбарын ангилалаар'!L68+'Салбарын ангилалаар'!L82+'Салбарын ангилалаар'!L96+'Салбарын ангилалаар'!L110+'Салбарын ангилалаар'!L124+'Салбарын ангилалаар'!L138+'Салбарын ангилалаар'!L152+'Салбарын ангилалаар'!L166+'Салбарын ангилалаар'!L180+'Салбарын ангилалаар'!L194+'Салбарын ангилалаар'!L208</f>
        <v>25</v>
      </c>
      <c r="M12" s="8">
        <f>'Салбарын ангилалаар'!M26+'Салбарын ангилалаар'!M40+'Салбарын ангилалаар'!M54+'Салбарын ангилалаар'!M68+'Салбарын ангилалаар'!M82+'Салбарын ангилалаар'!M96+'Салбарын ангилалаар'!M110+'Салбарын ангилалаар'!M124+'Салбарын ангилалаар'!M138+'Салбарын ангилалаар'!M152+'Салбарын ангилалаар'!M166+'Салбарын ангилалаар'!M180+'Салбарын ангилалаар'!M194+'Салбарын ангилалаар'!M208</f>
        <v>20</v>
      </c>
      <c r="N12" s="8">
        <f>'Салбарын ангилалаар'!N26+'Салбарын ангилалаар'!N40+'Салбарын ангилалаар'!N54+'Салбарын ангилалаар'!N68+'Салбарын ангилалаар'!N82+'Салбарын ангилалаар'!N96+'Салбарын ангилалаар'!N110+'Салбарын ангилалаар'!N124+'Салбарын ангилалаар'!N138+'Салбарын ангилалаар'!N152+'Салбарын ангилалаар'!N166+'Салбарын ангилалаар'!N180+'Салбарын ангилалаар'!N194+'Салбарын ангилалаар'!N208</f>
        <v>23</v>
      </c>
      <c r="O12" s="8">
        <f>'Салбарын ангилалаар'!O26+'Салбарын ангилалаар'!O40+'Салбарын ангилалаар'!O54+'Салбарын ангилалаар'!O68+'Салбарын ангилалаар'!O82+'Салбарын ангилалаар'!O96+'Салбарын ангилалаар'!O110+'Салбарын ангилалаар'!O124+'Салбарын ангилалаар'!O138+'Салбарын ангилалаар'!O152+'Салбарын ангилалаар'!O166+'Салбарын ангилалаар'!O180+'Салбарын ангилалаар'!O194+'Салбарын ангилалаар'!O208</f>
        <v>20</v>
      </c>
      <c r="P12" s="8">
        <f>'Салбарын ангилалаар'!P26+'Салбарын ангилалаар'!P40+'Салбарын ангилалаар'!P54+'Салбарын ангилалаар'!P68+'Салбарын ангилалаар'!P82+'Салбарын ангилалаар'!P96+'Салбарын ангилалаар'!P110+'Салбарын ангилалаар'!P124+'Салбарын ангилалаар'!P138+'Салбарын ангилалаар'!P152+'Салбарын ангилалаар'!P166+'Салбарын ангилалаар'!P180+'Салбарын ангилалаар'!P194+'Салбарын ангилалаар'!P208</f>
        <v>25</v>
      </c>
      <c r="Q12" s="8">
        <f>'Салбарын ангилалаар'!Q26+'Салбарын ангилалаар'!Q40+'Салбарын ангилалаар'!Q54+'Салбарын ангилалаар'!Q68+'Салбарын ангилалаар'!Q82+'Салбарын ангилалаар'!Q96+'Салбарын ангилалаар'!Q110+'Салбарын ангилалаар'!Q124+'Салбарын ангилалаар'!Q138+'Салбарын ангилалаар'!Q152+'Салбарын ангилалаар'!Q166+'Салбарын ангилалаар'!Q180+'Салбарын ангилалаар'!Q194+'Салбарын ангилалаар'!Q208</f>
        <v>28</v>
      </c>
      <c r="R12" s="8">
        <f>'Салбарын ангилалаар'!R26+'Салбарын ангилалаар'!R40+'Салбарын ангилалаар'!R54+'Салбарын ангилалаар'!R68+'Салбарын ангилалаар'!R82+'Салбарын ангилалаар'!R96+'Салбарын ангилалаар'!R110+'Салбарын ангилалаар'!R124+'Салбарын ангилалаар'!R138+'Салбарын ангилалаар'!R152+'Салбарын ангилалаар'!R166+'Салбарын ангилалаар'!R180+'Салбарын ангилалаар'!R194+'Салбарын ангилалаар'!R208</f>
        <v>31</v>
      </c>
      <c r="S12" s="8">
        <f>'Салбарын ангилалаар'!S26+'Салбарын ангилалаар'!S40+'Салбарын ангилалаар'!S54+'Салбарын ангилалаар'!S68+'Салбарын ангилалаар'!S82+'Салбарын ангилалаар'!S96+'Салбарын ангилалаар'!S110+'Салбарын ангилалаар'!S124+'Салбарын ангилалаар'!S138+'Салбарын ангилалаар'!S152+'Салбарын ангилалаар'!S166+'Салбарын ангилалаар'!S180+'Салбарын ангилалаар'!S194+'Салбарын ангилалаар'!S208</f>
        <v>40</v>
      </c>
      <c r="T12" s="8">
        <f>'Салбарын ангилалаар'!T26+'Салбарын ангилалаар'!T40+'Салбарын ангилалаар'!T54+'Салбарын ангилалаар'!T68+'Салбарын ангилалаар'!T82+'Салбарын ангилалаар'!T96+'Салбарын ангилалаар'!T110+'Салбарын ангилалаар'!T124+'Салбарын ангилалаар'!T138+'Салбарын ангилалаар'!T152+'Салбарын ангилалаар'!T166+'Салбарын ангилалаар'!T180+'Салбарын ангилалаар'!T194+'Салбарын ангилалаар'!T208</f>
        <v>42</v>
      </c>
      <c r="U12" s="8">
        <f>'Салбарын ангилалаар'!U26+'Салбарын ангилалаар'!U40+'Салбарын ангилалаар'!U54+'Салбарын ангилалаар'!U68+'Салбарын ангилалаар'!U82+'Салбарын ангилалаар'!U96+'Салбарын ангилалаар'!U110+'Салбарын ангилалаар'!U124+'Салбарын ангилалаар'!U138+'Салбарын ангилалаар'!U152+'Салбарын ангилалаар'!U166+'Салбарын ангилалаар'!U180+'Салбарын ангилалаар'!U194+'Салбарын ангилалаар'!U208</f>
        <v>43</v>
      </c>
      <c r="V12" s="8">
        <f>'Салбарын ангилалаар'!V26+'Салбарын ангилалаар'!V40+'Салбарын ангилалаар'!V54+'Салбарын ангилалаар'!V68+'Салбарын ангилалаар'!V82+'Салбарын ангилалаар'!V96+'Салбарын ангилалаар'!V110+'Салбарын ангилалаар'!V124+'Салбарын ангилалаар'!V138+'Салбарын ангилалаар'!V152+'Салбарын ангилалаар'!V166+'Салбарын ангилалаар'!V180+'Салбарын ангилалаар'!V194+'Салбарын ангилалаар'!V208</f>
        <v>44</v>
      </c>
      <c r="W12" s="8">
        <v>45</v>
      </c>
    </row>
    <row r="13" spans="1:23" ht="19.5" customHeight="1">
      <c r="A13" s="82" t="s">
        <v>30</v>
      </c>
      <c r="B13" s="3" t="s">
        <v>13</v>
      </c>
      <c r="C13" s="8">
        <f>'Салбарын ангилалаар'!C27+'Салбарын ангилалаар'!C41+'Салбарын ангилалаар'!C55+'Салбарын ангилалаар'!C69+'Салбарын ангилалаар'!C83+'Салбарын ангилалаар'!C97+'Салбарын ангилалаар'!C111+'Салбарын ангилалаар'!C125+'Салбарын ангилалаар'!C139+'Салбарын ангилалаар'!C153+'Салбарын ангилалаар'!C167+'Салбарын ангилалаар'!C181+'Салбарын ангилалаар'!C195+'Салбарын ангилалаар'!C209</f>
        <v>6</v>
      </c>
      <c r="D13" s="8">
        <f>'Салбарын ангилалаар'!D27+'Салбарын ангилалаар'!D41+'Салбарын ангилалаар'!D55+'Салбарын ангилалаар'!D69+'Салбарын ангилалаар'!D83+'Салбарын ангилалаар'!D97+'Салбарын ангилалаар'!D111+'Салбарын ангилалаар'!D125+'Салбарын ангилалаар'!D139+'Салбарын ангилалаар'!D153+'Салбарын ангилалаар'!D167+'Салбарын ангилалаар'!D181+'Салбарын ангилалаар'!D195+'Салбарын ангилалаар'!D209</f>
        <v>6</v>
      </c>
      <c r="E13" s="8">
        <f>'Салбарын ангилалаар'!E27+'Салбарын ангилалаар'!E41+'Салбарын ангилалаар'!E55+'Салбарын ангилалаар'!E69+'Салбарын ангилалаар'!E83+'Салбарын ангилалаар'!E97+'Салбарын ангилалаар'!E111+'Салбарын ангилалаар'!E125+'Салбарын ангилалаар'!E139+'Салбарын ангилалаар'!E153+'Салбарын ангилалаар'!E167+'Салбарын ангилалаар'!E181+'Салбарын ангилалаар'!E195+'Салбарын ангилалаар'!E209</f>
        <v>6</v>
      </c>
      <c r="F13" s="8">
        <f>'Салбарын ангилалаар'!F27+'Салбарын ангилалаар'!F41+'Салбарын ангилалаар'!F55+'Салбарын ангилалаар'!F69+'Салбарын ангилалаар'!F83+'Салбарын ангилалаар'!F97+'Салбарын ангилалаар'!F111+'Салбарын ангилалаар'!F125+'Салбарын ангилалаар'!F139+'Салбарын ангилалаар'!F153+'Салбарын ангилалаар'!F167+'Салбарын ангилалаар'!F181+'Салбарын ангилалаар'!F195+'Салбарын ангилалаар'!F209</f>
        <v>11</v>
      </c>
      <c r="G13" s="8">
        <f>'Салбарын ангилалаар'!G27+'Салбарын ангилалаар'!G41+'Салбарын ангилалаар'!G55+'Салбарын ангилалаар'!G69+'Салбарын ангилалаар'!G83+'Салбарын ангилалаар'!G97+'Салбарын ангилалаар'!G111+'Салбарын ангилалаар'!G125+'Салбарын ангилалаар'!G139+'Салбарын ангилалаар'!G153+'Салбарын ангилалаар'!G167+'Салбарын ангилалаар'!G181+'Салбарын ангилалаар'!G195+'Салбарын ангилалаар'!G209</f>
        <v>11</v>
      </c>
      <c r="H13" s="8">
        <f>'Салбарын ангилалаар'!H27+'Салбарын ангилалаар'!H41+'Салбарын ангилалаар'!H55+'Салбарын ангилалаар'!H69+'Салбарын ангилалаар'!H83+'Салбарын ангилалаар'!H97+'Салбарын ангилалаар'!H111+'Салбарын ангилалаар'!H125+'Салбарын ангилалаар'!H139+'Салбарын ангилалаар'!H153+'Салбарын ангилалаар'!H167+'Салбарын ангилалаар'!H181+'Салбарын ангилалаар'!H195+'Салбарын ангилалаар'!H209</f>
        <v>24</v>
      </c>
      <c r="I13" s="8">
        <f>'Салбарын ангилалаар'!I27+'Салбарын ангилалаар'!I41+'Салбарын ангилалаар'!I55+'Салбарын ангилалаар'!I69+'Салбарын ангилалаар'!I83+'Салбарын ангилалаар'!I97+'Салбарын ангилалаар'!I111+'Салбарын ангилалаар'!I125+'Салбарын ангилалаар'!I139+'Салбарын ангилалаар'!I153+'Салбарын ангилалаар'!I167+'Салбарын ангилалаар'!I181+'Салбарын ангилалаар'!I195+'Салбарын ангилалаар'!I209</f>
        <v>12</v>
      </c>
      <c r="J13" s="8">
        <f>'Салбарын ангилалаар'!J27+'Салбарын ангилалаар'!J41+'Салбарын ангилалаар'!J55+'Салбарын ангилалаар'!J69+'Салбарын ангилалаар'!J83+'Салбарын ангилалаар'!J97+'Салбарын ангилалаар'!J111+'Салбарын ангилалаар'!J125+'Салбарын ангилалаар'!J139+'Салбарын ангилалаар'!J153+'Салбарын ангилалаар'!J167+'Салбарын ангилалаар'!J181+'Салбарын ангилалаар'!J195+'Салбарын ангилалаар'!J209</f>
        <v>12</v>
      </c>
      <c r="K13" s="8">
        <f>'Салбарын ангилалаар'!K27+'Салбарын ангилалаар'!K41+'Салбарын ангилалаар'!K55+'Салбарын ангилалаар'!K69+'Салбарын ангилалаар'!K83+'Салбарын ангилалаар'!K97+'Салбарын ангилалаар'!K111+'Салбарын ангилалаар'!K125+'Салбарын ангилалаар'!K139+'Салбарын ангилалаар'!K153+'Салбарын ангилалаар'!K167+'Салбарын ангилалаар'!K181+'Салбарын ангилалаар'!K195+'Салбарын ангилалаар'!K209</f>
        <v>12</v>
      </c>
      <c r="L13" s="8">
        <f>'Салбарын ангилалаар'!L27+'Салбарын ангилалаар'!L41+'Салбарын ангилалаар'!L55+'Салбарын ангилалаар'!L69+'Салбарын ангилалаар'!L83+'Салбарын ангилалаар'!L97+'Салбарын ангилалаар'!L111+'Салбарын ангилалаар'!L125+'Салбарын ангилалаар'!L139+'Салбарын ангилалаар'!L153+'Салбарын ангилалаар'!L167+'Салбарын ангилалаар'!L181+'Салбарын ангилалаар'!L195+'Салбарын ангилалаар'!L209</f>
        <v>12</v>
      </c>
      <c r="M13" s="8">
        <f>'Салбарын ангилалаар'!M27+'Салбарын ангилалаар'!M41+'Салбарын ангилалаар'!M55+'Салбарын ангилалаар'!M69+'Салбарын ангилалаар'!M83+'Салбарын ангилалаар'!M97+'Салбарын ангилалаар'!M111+'Салбарын ангилалаар'!M125+'Салбарын ангилалаар'!M139+'Салбарын ангилалаар'!M153+'Салбарын ангилалаар'!M167+'Салбарын ангилалаар'!M181+'Салбарын ангилалаар'!M195+'Салбарын ангилалаар'!M209</f>
        <v>13</v>
      </c>
      <c r="N13" s="8">
        <f>'Салбарын ангилалаар'!N27+'Салбарын ангилалаар'!N41+'Салбарын ангилалаар'!N55+'Салбарын ангилалаар'!N69+'Салбарын ангилалаар'!N83+'Салбарын ангилалаар'!N97+'Салбарын ангилалаар'!N111+'Салбарын ангилалаар'!N125+'Салбарын ангилалаар'!N139+'Салбарын ангилалаар'!N153+'Салбарын ангилалаар'!N167+'Салбарын ангилалаар'!N181+'Салбарын ангилалаар'!N195+'Салбарын ангилалаар'!N209</f>
        <v>15</v>
      </c>
      <c r="O13" s="8">
        <f>'Салбарын ангилалаар'!O27+'Салбарын ангилалаар'!O41+'Салбарын ангилалаар'!O55+'Салбарын ангилалаар'!O69+'Салбарын ангилалаар'!O83+'Салбарын ангилалаар'!O97+'Салбарын ангилалаар'!O111+'Салбарын ангилалаар'!O125+'Салбарын ангилалаар'!O139+'Салбарын ангилалаар'!O153+'Салбарын ангилалаар'!O167+'Салбарын ангилалаар'!O181+'Салбарын ангилалаар'!O195+'Салбарын ангилалаар'!O209</f>
        <v>15</v>
      </c>
      <c r="P13" s="8">
        <f>'Салбарын ангилалаар'!P27+'Салбарын ангилалаар'!P41+'Салбарын ангилалаар'!P55+'Салбарын ангилалаар'!P69+'Салбарын ангилалаар'!P83+'Салбарын ангилалаар'!P97+'Салбарын ангилалаар'!P111+'Салбарын ангилалаар'!P125+'Салбарын ангилалаар'!P139+'Салбарын ангилалаар'!P153+'Салбарын ангилалаар'!P167+'Салбарын ангилалаар'!P181+'Салбарын ангилалаар'!P195+'Салбарын ангилалаар'!P209</f>
        <v>17</v>
      </c>
      <c r="Q13" s="8">
        <f>'Салбарын ангилалаар'!Q27+'Салбарын ангилалаар'!Q41+'Салбарын ангилалаар'!Q55+'Салбарын ангилалаар'!Q69+'Салбарын ангилалаар'!Q83+'Салбарын ангилалаар'!Q97+'Салбарын ангилалаар'!Q111+'Салбарын ангилалаар'!Q125+'Салбарын ангилалаар'!Q139+'Салбарын ангилалаар'!Q153+'Салбарын ангилалаар'!Q167+'Салбарын ангилалаар'!Q181+'Салбарын ангилалаар'!Q195+'Салбарын ангилалаар'!Q209</f>
        <v>20</v>
      </c>
      <c r="R13" s="8">
        <f>'Салбарын ангилалаар'!R27+'Салбарын ангилалаар'!R41+'Салбарын ангилалаар'!R55+'Салбарын ангилалаар'!R69+'Салбарын ангилалаар'!R83+'Салбарын ангилалаар'!R97+'Салбарын ангилалаар'!R111+'Салбарын ангилалаар'!R125+'Салбарын ангилалаар'!R139+'Салбарын ангилалаар'!R153+'Салбарын ангилалаар'!R167+'Салбарын ангилалаар'!R181+'Салбарын ангилалаар'!R195+'Салбарын ангилалаар'!R209</f>
        <v>23</v>
      </c>
      <c r="S13" s="8">
        <f>'Салбарын ангилалаар'!S27+'Салбарын ангилалаар'!S41+'Салбарын ангилалаар'!S55+'Салбарын ангилалаар'!S69+'Салбарын ангилалаар'!S83+'Салбарын ангилалаар'!S97+'Салбарын ангилалаар'!S111+'Салбарын ангилалаар'!S125+'Салбарын ангилалаар'!S139+'Салбарын ангилалаар'!S153+'Салбарын ангилалаар'!S167+'Салбарын ангилалаар'!S181+'Салбарын ангилалаар'!S195+'Салбарын ангилалаар'!S209</f>
        <v>24</v>
      </c>
      <c r="T13" s="8">
        <f>'Салбарын ангилалаар'!T27+'Салбарын ангилалаар'!T41+'Салбарын ангилалаар'!T55+'Салбарын ангилалаар'!T69+'Салбарын ангилалаар'!T83+'Салбарын ангилалаар'!T97+'Салбарын ангилалаар'!T111+'Салбарын ангилалаар'!T125+'Салбарын ангилалаар'!T139+'Салбарын ангилалаар'!T153+'Салбарын ангилалаар'!T167+'Салбарын ангилалаар'!T181+'Салбарын ангилалаар'!T195+'Салбарын ангилалаар'!T209</f>
        <v>25</v>
      </c>
      <c r="U13" s="8">
        <f>'Салбарын ангилалаар'!U27+'Салбарын ангилалаар'!U41+'Салбарын ангилалаар'!U55+'Салбарын ангилалаар'!U69+'Салбарын ангилалаар'!U83+'Салбарын ангилалаар'!U97+'Салбарын ангилалаар'!U111+'Салбарын ангилалаар'!U125+'Салбарын ангилалаар'!U139+'Салбарын ангилалаар'!U153+'Салбарын ангилалаар'!U167+'Салбарын ангилалаар'!U181+'Салбарын ангилалаар'!U195+'Салбарын ангилалаар'!U209</f>
        <v>26</v>
      </c>
      <c r="V13" s="8">
        <f>'Салбарын ангилалаар'!V27+'Салбарын ангилалаар'!V41+'Салбарын ангилалаар'!V55+'Салбарын ангилалаар'!V69+'Салбарын ангилалаар'!V83+'Салбарын ангилалаар'!V97+'Салбарын ангилалаар'!V111+'Салбарын ангилалаар'!V125+'Салбарын ангилалаар'!V139+'Салбарын ангилалаар'!V153+'Салбарын ангилалаар'!V167+'Салбарын ангилалаар'!V181+'Салбарын ангилалаар'!V195+'Салбарын ангилалаар'!V209</f>
        <v>20</v>
      </c>
      <c r="W13" s="8">
        <v>22</v>
      </c>
    </row>
    <row r="14" spans="1:23" ht="19.5" customHeight="1">
      <c r="A14" s="82" t="s">
        <v>30</v>
      </c>
      <c r="B14" s="3" t="s">
        <v>14</v>
      </c>
      <c r="C14" s="8">
        <f>'Салбарын ангилалаар'!C28+'Салбарын ангилалаар'!C42+'Салбарын ангилалаар'!C56+'Салбарын ангилалаар'!C70+'Салбарын ангилалаар'!C84+'Салбарын ангилалаар'!C98+'Салбарын ангилалаар'!C112+'Салбарын ангилалаар'!C126+'Салбарын ангилалаар'!C140+'Салбарын ангилалаар'!C154+'Салбарын ангилалаар'!C168+'Салбарын ангилалаар'!C182+'Салбарын ангилалаар'!C196+'Салбарын ангилалаар'!C210</f>
        <v>7</v>
      </c>
      <c r="D14" s="8">
        <f>'Салбарын ангилалаар'!D28+'Салбарын ангилалаар'!D42+'Салбарын ангилалаар'!D56+'Салбарын ангилалаар'!D70+'Салбарын ангилалаар'!D84+'Салбарын ангилалаар'!D98+'Салбарын ангилалаар'!D112+'Салбарын ангилалаар'!D126+'Салбарын ангилалаар'!D140+'Салбарын ангилалаар'!D154+'Салбарын ангилалаар'!D168+'Салбарын ангилалаар'!D182+'Салбарын ангилалаар'!D196+'Салбарын ангилалаар'!D210</f>
        <v>6</v>
      </c>
      <c r="E14" s="8">
        <f>'Салбарын ангилалаар'!E28+'Салбарын ангилалаар'!E42+'Салбарын ангилалаар'!E56+'Салбарын ангилалаар'!E70+'Салбарын ангилалаар'!E84+'Салбарын ангилалаар'!E98+'Салбарын ангилалаар'!E112+'Салбарын ангилалаар'!E126+'Салбарын ангилалаар'!E140+'Салбарын ангилалаар'!E154+'Салбарын ангилалаар'!E168+'Салбарын ангилалаар'!E182+'Салбарын ангилалаар'!E196+'Салбарын ангилалаар'!E210</f>
        <v>6</v>
      </c>
      <c r="F14" s="8">
        <f>'Салбарын ангилалаар'!F28+'Салбарын ангилалаар'!F42+'Салбарын ангилалаар'!F56+'Салбарын ангилалаар'!F70+'Салбарын ангилалаар'!F84+'Салбарын ангилалаар'!F98+'Салбарын ангилалаар'!F112+'Салбарын ангилалаар'!F126+'Салбарын ангилалаар'!F140+'Салбарын ангилалаар'!F154+'Салбарын ангилалаар'!F168+'Салбарын ангилалаар'!F182+'Салбарын ангилалаар'!F196+'Салбарын ангилалаар'!F210</f>
        <v>8</v>
      </c>
      <c r="G14" s="8">
        <f>'Салбарын ангилалаар'!G28+'Салбарын ангилалаар'!G42+'Салбарын ангилалаар'!G56+'Салбарын ангилалаар'!G70+'Салбарын ангилалаар'!G84+'Салбарын ангилалаар'!G98+'Салбарын ангилалаар'!G112+'Салбарын ангилалаар'!G126+'Салбарын ангилалаар'!G140+'Салбарын ангилалаар'!G154+'Салбарын ангилалаар'!G168+'Салбарын ангилалаар'!G182+'Салбарын ангилалаар'!G196+'Салбарын ангилалаар'!G210</f>
        <v>8</v>
      </c>
      <c r="H14" s="8">
        <f>'Салбарын ангилалаар'!H28+'Салбарын ангилалаар'!H42+'Салбарын ангилалаар'!H56+'Салбарын ангилалаар'!H70+'Салбарын ангилалаар'!H84+'Салбарын ангилалаар'!H98+'Салбарын ангилалаар'!H112+'Салбарын ангилалаар'!H126+'Салбарын ангилалаар'!H140+'Салбарын ангилалаар'!H154+'Салбарын ангилалаар'!H168+'Салбарын ангилалаар'!H182+'Салбарын ангилалаар'!H196+'Салбарын ангилалаар'!H210</f>
        <v>18</v>
      </c>
      <c r="I14" s="8">
        <f>'Салбарын ангилалаар'!I28+'Салбарын ангилалаар'!I42+'Салбарын ангилалаар'!I56+'Салбарын ангилалаар'!I70+'Салбарын ангилалаар'!I84+'Салбарын ангилалаар'!I98+'Салбарын ангилалаар'!I112+'Салбарын ангилалаар'!I126+'Салбарын ангилалаар'!I140+'Салбарын ангилалаар'!I154+'Салбарын ангилалаар'!I168+'Салбарын ангилалаар'!I182+'Салбарын ангилалаар'!I196+'Салбарын ангилалаар'!I210</f>
        <v>8</v>
      </c>
      <c r="J14" s="8">
        <f>'Салбарын ангилалаар'!J28+'Салбарын ангилалаар'!J42+'Салбарын ангилалаар'!J56+'Салбарын ангилалаар'!J70+'Салбарын ангилалаар'!J84+'Салбарын ангилалаар'!J98+'Салбарын ангилалаар'!J112+'Салбарын ангилалаар'!J126+'Салбарын ангилалаар'!J140+'Салбарын ангилалаар'!J154+'Салбарын ангилалаар'!J168+'Салбарын ангилалаар'!J182+'Салбарын ангилалаар'!J196+'Салбарын ангилалаар'!J210</f>
        <v>9</v>
      </c>
      <c r="K14" s="8">
        <f>'Салбарын ангилалаар'!K28+'Салбарын ангилалаар'!K42+'Салбарын ангилалаар'!K56+'Салбарын ангилалаар'!K70+'Салбарын ангилалаар'!K84+'Салбарын ангилалаар'!K98+'Салбарын ангилалаар'!K112+'Салбарын ангилалаар'!K126+'Салбарын ангилалаар'!K140+'Салбарын ангилалаар'!K154+'Салбарын ангилалаар'!K168+'Салбарын ангилалаар'!K182+'Салбарын ангилалаар'!K196+'Салбарын ангилалаар'!K210</f>
        <v>14</v>
      </c>
      <c r="L14" s="8">
        <f>'Салбарын ангилалаар'!L28+'Салбарын ангилалаар'!L42+'Салбарын ангилалаар'!L56+'Салбарын ангилалаар'!L70+'Салбарын ангилалаар'!L84+'Салбарын ангилалаар'!L98+'Салбарын ангилалаар'!L112+'Салбарын ангилалаар'!L126+'Салбарын ангилалаар'!L140+'Салбарын ангилалаар'!L154+'Салбарын ангилалаар'!L168+'Салбарын ангилалаар'!L182+'Салбарын ангилалаар'!L196+'Салбарын ангилалаар'!L210</f>
        <v>13</v>
      </c>
      <c r="M14" s="8">
        <f>'Салбарын ангилалаар'!M28+'Салбарын ангилалаар'!M42+'Салбарын ангилалаар'!M56+'Салбарын ангилалаар'!M70+'Салбарын ангилалаар'!M84+'Салбарын ангилалаар'!M98+'Салбарын ангилалаар'!M112+'Салбарын ангилалаар'!M126+'Салбарын ангилалаар'!M140+'Салбарын ангилалаар'!M154+'Салбарын ангилалаар'!M168+'Салбарын ангилалаар'!M182+'Салбарын ангилалаар'!M196+'Салбарын ангилалаар'!M210</f>
        <v>13</v>
      </c>
      <c r="N14" s="8">
        <f>'Салбарын ангилалаар'!N28+'Салбарын ангилалаар'!N42+'Салбарын ангилалаар'!N56+'Салбарын ангилалаар'!N70+'Салбарын ангилалаар'!N84+'Салбарын ангилалаар'!N98+'Салбарын ангилалаар'!N112+'Салбарын ангилалаар'!N126+'Салбарын ангилалаар'!N140+'Салбарын ангилалаар'!N154+'Салбарын ангилалаар'!N168+'Салбарын ангилалаар'!N182+'Салбарын ангилалаар'!N196+'Салбарын ангилалаар'!N210</f>
        <v>13</v>
      </c>
      <c r="O14" s="8">
        <f>'Салбарын ангилалаар'!O28+'Салбарын ангилалаар'!O42+'Салбарын ангилалаар'!O56+'Салбарын ангилалаар'!O70+'Салбарын ангилалаар'!O84+'Салбарын ангилалаар'!O98+'Салбарын ангилалаар'!O112+'Салбарын ангилалаар'!O126+'Салбарын ангилалаар'!O140+'Салбарын ангилалаар'!O154+'Салбарын ангилалаар'!O168+'Салбарын ангилалаар'!O182+'Салбарын ангилалаар'!O196+'Салбарын ангилалаар'!O210</f>
        <v>13</v>
      </c>
      <c r="P14" s="8">
        <f>'Салбарын ангилалаар'!P28+'Салбарын ангилалаар'!P42+'Салбарын ангилалаар'!P56+'Салбарын ангилалаар'!P70+'Салбарын ангилалаар'!P84+'Салбарын ангилалаар'!P98+'Салбарын ангилалаар'!P112+'Салбарын ангилалаар'!P126+'Салбарын ангилалаар'!P140+'Салбарын ангилалаар'!P154+'Салбарын ангилалаар'!P168+'Салбарын ангилалаар'!P182+'Салбарын ангилалаар'!P196+'Салбарын ангилалаар'!P210</f>
        <v>15</v>
      </c>
      <c r="Q14" s="8">
        <f>'Салбарын ангилалаар'!Q28+'Салбарын ангилалаар'!Q42+'Салбарын ангилалаар'!Q56+'Салбарын ангилалаар'!Q70+'Салбарын ангилалаар'!Q84+'Салбарын ангилалаар'!Q98+'Салбарын ангилалаар'!Q112+'Салбарын ангилалаар'!Q126+'Салбарын ангилалаар'!Q140+'Салбарын ангилалаар'!Q154+'Салбарын ангилалаар'!Q168+'Салбарын ангилалаар'!Q182+'Салбарын ангилалаар'!Q196+'Салбарын ангилалаар'!Q210</f>
        <v>15</v>
      </c>
      <c r="R14" s="8">
        <f>'Салбарын ангилалаар'!R28+'Салбарын ангилалаар'!R42+'Салбарын ангилалаар'!R56+'Салбарын ангилалаар'!R70+'Салбарын ангилалаар'!R84+'Салбарын ангилалаар'!R98+'Салбарын ангилалаар'!R112+'Салбарын ангилалаар'!R126+'Салбарын ангилалаар'!R140+'Салбарын ангилалаар'!R154+'Салбарын ангилалаар'!R168+'Салбарын ангилалаар'!R182+'Салбарын ангилалаар'!R196+'Салбарын ангилалаар'!R210</f>
        <v>15</v>
      </c>
      <c r="S14" s="8">
        <f>'Салбарын ангилалаар'!S28+'Салбарын ангилалаар'!S42+'Салбарын ангилалаар'!S56+'Салбарын ангилалаар'!S70+'Салбарын ангилалаар'!S84+'Салбарын ангилалаар'!S98+'Салбарын ангилалаар'!S112+'Салбарын ангилалаар'!S126+'Салбарын ангилалаар'!S140+'Салбарын ангилалаар'!S154+'Салбарын ангилалаар'!S168+'Салбарын ангилалаар'!S182+'Салбарын ангилалаар'!S196+'Салбарын ангилалаар'!S210</f>
        <v>19</v>
      </c>
      <c r="T14" s="8">
        <f>'Салбарын ангилалаар'!T28+'Салбарын ангилалаар'!T42+'Салбарын ангилалаар'!T56+'Салбарын ангилалаар'!T70+'Салбарын ангилалаар'!T84+'Салбарын ангилалаар'!T98+'Салбарын ангилалаар'!T112+'Салбарын ангилалаар'!T126+'Салбарын ангилалаар'!T140+'Салбарын ангилалаар'!T154+'Салбарын ангилалаар'!T168+'Салбарын ангилалаар'!T182+'Салбарын ангилалаар'!T196+'Салбарын ангилалаар'!T210</f>
        <v>20</v>
      </c>
      <c r="U14" s="8">
        <f>'Салбарын ангилалаар'!U28+'Салбарын ангилалаар'!U42+'Салбарын ангилалаар'!U56+'Салбарын ангилалаар'!U70+'Салбарын ангилалаар'!U84+'Салбарын ангилалаар'!U98+'Салбарын ангилалаар'!U112+'Салбарын ангилалаар'!U126+'Салбарын ангилалаар'!U140+'Салбарын ангилалаар'!U154+'Салбарын ангилалаар'!U168+'Салбарын ангилалаар'!U182+'Салбарын ангилалаар'!U196+'Салбарын ангилалаар'!U210</f>
        <v>23</v>
      </c>
      <c r="V14" s="8">
        <f>'Салбарын ангилалаар'!V28+'Салбарын ангилалаар'!V42+'Салбарын ангилалаар'!V56+'Салбарын ангилалаар'!V70+'Салбарын ангилалаар'!V84+'Салбарын ангилалаар'!V98+'Салбарын ангилалаар'!V112+'Салбарын ангилалаар'!V126+'Салбарын ангилалаар'!V140+'Салбарын ангилалаар'!V154+'Салбарын ангилалаар'!V168+'Салбарын ангилалаар'!V182+'Салбарын ангилалаар'!V196+'Салбарын ангилалаар'!V210</f>
        <v>23</v>
      </c>
      <c r="W14" s="8">
        <v>23</v>
      </c>
    </row>
    <row r="15" spans="1:23" ht="19.5" customHeight="1">
      <c r="A15" s="82" t="s">
        <v>30</v>
      </c>
      <c r="B15" s="3" t="s">
        <v>15</v>
      </c>
      <c r="C15" s="8">
        <f>'Салбарын ангилалаар'!C29+'Салбарын ангилалаар'!C43+'Салбарын ангилалаар'!C57+'Салбарын ангилалаар'!C71+'Салбарын ангилалаар'!C85+'Салбарын ангилалаар'!C99+'Салбарын ангилалаар'!C113+'Салбарын ангилалаар'!C127+'Салбарын ангилалаар'!C141+'Салбарын ангилалаар'!C155+'Салбарын ангилалаар'!C169+'Салбарын ангилалаар'!C183+'Салбарын ангилалаар'!C197+'Салбарын ангилалаар'!C211</f>
        <v>8</v>
      </c>
      <c r="D15" s="8">
        <f>'Салбарын ангилалаар'!D29+'Салбарын ангилалаар'!D43+'Салбарын ангилалаар'!D57+'Салбарын ангилалаар'!D71+'Салбарын ангилалаар'!D85+'Салбарын ангилалаар'!D99+'Салбарын ангилалаар'!D113+'Салбарын ангилалаар'!D127+'Салбарын ангилалаар'!D141+'Салбарын ангилалаар'!D155+'Салбарын ангилалаар'!D169+'Салбарын ангилалаар'!D183+'Салбарын ангилалаар'!D197+'Салбарын ангилалаар'!D211</f>
        <v>9</v>
      </c>
      <c r="E15" s="8">
        <f>'Салбарын ангилалаар'!E29+'Салбарын ангилалаар'!E43+'Салбарын ангилалаар'!E57+'Салбарын ангилалаар'!E71+'Салбарын ангилалаар'!E85+'Салбарын ангилалаар'!E99+'Салбарын ангилалаар'!E113+'Салбарын ангилалаар'!E127+'Салбарын ангилалаар'!E141+'Салбарын ангилалаар'!E155+'Салбарын ангилалаар'!E169+'Салбарын ангилалаар'!E183+'Салбарын ангилалаар'!E197+'Салбарын ангилалаар'!E211</f>
        <v>8</v>
      </c>
      <c r="F15" s="8">
        <f>'Салбарын ангилалаар'!F29+'Салбарын ангилалаар'!F43+'Салбарын ангилалаар'!F57+'Салбарын ангилалаар'!F71+'Салбарын ангилалаар'!F85+'Салбарын ангилалаар'!F99+'Салбарын ангилалаар'!F113+'Салбарын ангилалаар'!F127+'Салбарын ангилалаар'!F141+'Салбарын ангилалаар'!F155+'Салбарын ангилалаар'!F169+'Салбарын ангилалаар'!F183+'Салбарын ангилалаар'!F197+'Салбарын ангилалаар'!F211</f>
        <v>10</v>
      </c>
      <c r="G15" s="8">
        <f>'Салбарын ангилалаар'!G29+'Салбарын ангилалаар'!G43+'Салбарын ангилалаар'!G57+'Салбарын ангилалаар'!G71+'Салбарын ангилалаар'!G85+'Салбарын ангилалаар'!G99+'Салбарын ангилалаар'!G113+'Салбарын ангилалаар'!G127+'Салбарын ангилалаар'!G141+'Салбарын ангилалаар'!G155+'Салбарын ангилалаар'!G169+'Салбарын ангилалаар'!G183+'Салбарын ангилалаар'!G197+'Салбарын ангилалаар'!G211</f>
        <v>9</v>
      </c>
      <c r="H15" s="8">
        <f>'Салбарын ангилалаар'!H29+'Салбарын ангилалаар'!H43+'Салбарын ангилалаар'!H57+'Салбарын ангилалаар'!H71+'Салбарын ангилалаар'!H85+'Салбарын ангилалаар'!H99+'Салбарын ангилалаар'!H113+'Салбарын ангилалаар'!H127+'Салбарын ангилалаар'!H141+'Салбарын ангилалаар'!H155+'Салбарын ангилалаар'!H169+'Салбарын ангилалаар'!H183+'Салбарын ангилалаар'!H197+'Салбарын ангилалаар'!H211</f>
        <v>18</v>
      </c>
      <c r="I15" s="8">
        <f>'Салбарын ангилалаар'!I29+'Салбарын ангилалаар'!I43+'Салбарын ангилалаар'!I57+'Салбарын ангилалаар'!I71+'Салбарын ангилалаар'!I85+'Салбарын ангилалаар'!I99+'Салбарын ангилалаар'!I113+'Салбарын ангилалаар'!I127+'Салбарын ангилалаар'!I141+'Салбарын ангилалаар'!I155+'Салбарын ангилалаар'!I169+'Салбарын ангилалаар'!I183+'Салбарын ангилалаар'!I197+'Салбарын ангилалаар'!I211</f>
        <v>9</v>
      </c>
      <c r="J15" s="8">
        <f>'Салбарын ангилалаар'!J29+'Салбарын ангилалаар'!J43+'Салбарын ангилалаар'!J57+'Салбарын ангилалаар'!J71+'Салбарын ангилалаар'!J85+'Салбарын ангилалаар'!J99+'Салбарын ангилалаар'!J113+'Салбарын ангилалаар'!J127+'Салбарын ангилалаар'!J141+'Салбарын ангилалаар'!J155+'Салбарын ангилалаар'!J169+'Салбарын ангилалаар'!J183+'Салбарын ангилалаар'!J197+'Салбарын ангилалаар'!J211</f>
        <v>10</v>
      </c>
      <c r="K15" s="8">
        <f>'Салбарын ангилалаар'!K29+'Салбарын ангилалаар'!K43+'Салбарын ангилалаар'!K57+'Салбарын ангилалаар'!K71+'Салбарын ангилалаар'!K85+'Салбарын ангилалаар'!K99+'Салбарын ангилалаар'!K113+'Салбарын ангилалаар'!K127+'Салбарын ангилалаар'!K141+'Салбарын ангилалаар'!K155+'Салбарын ангилалаар'!K169+'Салбарын ангилалаар'!K183+'Салбарын ангилалаар'!K197+'Салбарын ангилалаар'!K211</f>
        <v>19</v>
      </c>
      <c r="L15" s="8">
        <f>'Салбарын ангилалаар'!L29+'Салбарын ангилалаар'!L43+'Салбарын ангилалаар'!L57+'Салбарын ангилалаар'!L71+'Салбарын ангилалаар'!L85+'Салбарын ангилалаар'!L99+'Салбарын ангилалаар'!L113+'Салбарын ангилалаар'!L127+'Салбарын ангилалаар'!L141+'Салбарын ангилалаар'!L155+'Салбарын ангилалаар'!L169+'Салбарын ангилалаар'!L183+'Салбарын ангилалаар'!L197+'Салбарын ангилалаар'!L211</f>
        <v>23</v>
      </c>
      <c r="M15" s="8">
        <f>'Салбарын ангилалаар'!M29+'Салбарын ангилалаар'!M43+'Салбарын ангилалаар'!M57+'Салбарын ангилалаар'!M71+'Салбарын ангилалаар'!M85+'Салбарын ангилалаар'!M99+'Салбарын ангилалаар'!M113+'Салбарын ангилалаар'!M127+'Салбарын ангилалаар'!M141+'Салбарын ангилалаар'!M155+'Салбарын ангилалаар'!M169+'Салбарын ангилалаар'!M183+'Салбарын ангилалаар'!M197+'Салбарын ангилалаар'!M211</f>
        <v>26</v>
      </c>
      <c r="N15" s="8">
        <f>'Салбарын ангилалаар'!N29+'Салбарын ангилалаар'!N43+'Салбарын ангилалаар'!N57+'Салбарын ангилалаар'!N71+'Салбарын ангилалаар'!N85+'Салбарын ангилалаар'!N99+'Салбарын ангилалаар'!N113+'Салбарын ангилалаар'!N127+'Салбарын ангилалаар'!N141+'Салбарын ангилалаар'!N155+'Салбарын ангилалаар'!N169+'Салбарын ангилалаар'!N183+'Салбарын ангилалаар'!N197+'Салбарын ангилалаар'!N211</f>
        <v>28</v>
      </c>
      <c r="O15" s="8">
        <f>'Салбарын ангилалаар'!O29+'Салбарын ангилалаар'!O43+'Салбарын ангилалаар'!O57+'Салбарын ангилалаар'!O71+'Салбарын ангилалаар'!O85+'Салбарын ангилалаар'!O99+'Салбарын ангилалаар'!O113+'Салбарын ангилалаар'!O127+'Салбарын ангилалаар'!O141+'Салбарын ангилалаар'!O155+'Салбарын ангилалаар'!O169+'Салбарын ангилалаар'!O183+'Салбарын ангилалаар'!O197+'Салбарын ангилалаар'!O211</f>
        <v>33</v>
      </c>
      <c r="P15" s="8">
        <f>'Салбарын ангилалаар'!P29+'Салбарын ангилалаар'!P43+'Салбарын ангилалаар'!P57+'Салбарын ангилалаар'!P71+'Салбарын ангилалаар'!P85+'Салбарын ангилалаар'!P99+'Салбарын ангилалаар'!P113+'Салбарын ангилалаар'!P127+'Салбарын ангилалаар'!P141+'Салбарын ангилалаар'!P155+'Салбарын ангилалаар'!P169+'Салбарын ангилалаар'!P183+'Салбарын ангилалаар'!P197+'Салбарын ангилалаар'!P211</f>
        <v>38</v>
      </c>
      <c r="Q15" s="8">
        <f>'Салбарын ангилалаар'!Q29+'Салбарын ангилалаар'!Q43+'Салбарын ангилалаар'!Q57+'Салбарын ангилалаар'!Q71+'Салбарын ангилалаар'!Q85+'Салбарын ангилалаар'!Q99+'Салбарын ангилалаар'!Q113+'Салбарын ангилалаар'!Q127+'Салбарын ангилалаар'!Q141+'Салбарын ангилалаар'!Q155+'Салбарын ангилалаар'!Q169+'Салбарын ангилалаар'!Q183+'Салбарын ангилалаар'!Q197+'Салбарын ангилалаар'!Q211</f>
        <v>44</v>
      </c>
      <c r="R15" s="8">
        <f>'Салбарын ангилалаар'!R29+'Салбарын ангилалаар'!R43+'Салбарын ангилалаар'!R57+'Салбарын ангилалаар'!R71+'Салбарын ангилалаар'!R85+'Салбарын ангилалаар'!R99+'Салбарын ангилалаар'!R113+'Салбарын ангилалаар'!R127+'Салбарын ангилалаар'!R141+'Салбарын ангилалаар'!R155+'Салбарын ангилалаар'!R169+'Салбарын ангилалаар'!R183+'Салбарын ангилалаар'!R197+'Салбарын ангилалаар'!R211</f>
        <v>48</v>
      </c>
      <c r="S15" s="8">
        <f>'Салбарын ангилалаар'!S29+'Салбарын ангилалаар'!S43+'Салбарын ангилалаар'!S57+'Салбарын ангилалаар'!S71+'Салбарын ангилалаар'!S85+'Салбарын ангилалаар'!S99+'Салбарын ангилалаар'!S113+'Салбарын ангилалаар'!S127+'Салбарын ангилалаар'!S141+'Салбарын ангилалаар'!S155+'Салбарын ангилалаар'!S169+'Салбарын ангилалаар'!S183+'Салбарын ангилалаар'!S197+'Салбарын ангилалаар'!S211</f>
        <v>50</v>
      </c>
      <c r="T15" s="8">
        <f>'Салбарын ангилалаар'!T29+'Салбарын ангилалаар'!T43+'Салбарын ангилалаар'!T57+'Салбарын ангилалаар'!T71+'Салбарын ангилалаар'!T85+'Салбарын ангилалаар'!T99+'Салбарын ангилалаар'!T113+'Салбарын ангилалаар'!T127+'Салбарын ангилалаар'!T141+'Салбарын ангилалаар'!T155+'Салбарын ангилалаар'!T169+'Салбарын ангилалаар'!T183+'Салбарын ангилалаар'!T197+'Салбарын ангилалаар'!T211</f>
        <v>56</v>
      </c>
      <c r="U15" s="8">
        <f>'Салбарын ангилалаар'!U29+'Салбарын ангилалаар'!U43+'Салбарын ангилалаар'!U57+'Салбарын ангилалаар'!U71+'Салбарын ангилалаар'!U85+'Салбарын ангилалаар'!U99+'Салбарын ангилалаар'!U113+'Салбарын ангилалаар'!U127+'Салбарын ангилалаар'!U141+'Салбарын ангилалаар'!U155+'Салбарын ангилалаар'!U169+'Салбарын ангилалаар'!U183+'Салбарын ангилалаар'!U197+'Салбарын ангилалаар'!U211</f>
        <v>60</v>
      </c>
      <c r="V15" s="8">
        <f>'Салбарын ангилалаар'!V29+'Салбарын ангилалаар'!V43+'Салбарын ангилалаар'!V57+'Салбарын ангилалаар'!V71+'Салбарын ангилалаар'!V85+'Салбарын ангилалаар'!V99+'Салбарын ангилалаар'!V113+'Салбарын ангилалаар'!V127+'Салбарын ангилалаар'!V141+'Салбарын ангилалаар'!V155+'Салбарын ангилалаар'!V169+'Салбарын ангилалаар'!V183+'Салбарын ангилалаар'!V197+'Салбарын ангилалаар'!V211</f>
        <v>63</v>
      </c>
      <c r="W15" s="8">
        <v>66</v>
      </c>
    </row>
    <row r="16" spans="1:23" ht="19.5" customHeight="1">
      <c r="A16" s="83" t="s">
        <v>30</v>
      </c>
      <c r="B16" s="33" t="s">
        <v>16</v>
      </c>
      <c r="C16" s="34">
        <f>'Салбарын ангилалаар'!C30+'Салбарын ангилалаар'!C44+'Салбарын ангилалаар'!C58+'Салбарын ангилалаар'!C72+'Салбарын ангилалаар'!C86+'Салбарын ангилалаар'!C100+'Салбарын ангилалаар'!C114+'Салбарын ангилалаар'!C128+'Салбарын ангилалаар'!C142+'Салбарын ангилалаар'!C156+'Салбарын ангилалаар'!C170+'Салбарын ангилалаар'!C184+'Салбарын ангилалаар'!C198+'Салбарын ангилалаар'!C212</f>
        <v>119</v>
      </c>
      <c r="D16" s="34">
        <f>'Салбарын ангилалаар'!D30+'Салбарын ангилалаар'!D44+'Салбарын ангилалаар'!D58+'Салбарын ангилалаар'!D72+'Салбарын ангилалаар'!D86+'Салбарын ангилалаар'!D100+'Салбарын ангилалаар'!D114+'Салбарын ангилалаар'!D128+'Салбарын ангилалаар'!D142+'Салбарын ангилалаар'!D156+'Салбарын ангилалаар'!D170+'Салбарын ангилалаар'!D184+'Салбарын ангилалаар'!D198+'Салбарын ангилалаар'!D212</f>
        <v>133</v>
      </c>
      <c r="E16" s="34">
        <f>'Салбарын ангилалаар'!E30+'Салбарын ангилалаар'!E44+'Салбарын ангилалаар'!E58+'Салбарын ангилалаар'!E72+'Салбарын ангилалаар'!E86+'Салбарын ангилалаар'!E100+'Салбарын ангилалаар'!E114+'Салбарын ангилалаар'!E128+'Салбарын ангилалаар'!E142+'Салбарын ангилалаар'!E156+'Салбарын ангилалаар'!E170+'Салбарын ангилалаар'!E184+'Салбарын ангилалаар'!E198+'Салбарын ангилалаар'!E212</f>
        <v>144</v>
      </c>
      <c r="F16" s="34">
        <f>'Салбарын ангилалаар'!F30+'Салбарын ангилалаар'!F44+'Салбарын ангилалаар'!F58+'Салбарын ангилалаар'!F72+'Салбарын ангилалаар'!F86+'Салбарын ангилалаар'!F100+'Салбарын ангилалаар'!F114+'Салбарын ангилалаар'!F128+'Салбарын ангилалаар'!F142+'Салбарын ангилалаар'!F156+'Салбарын ангилалаар'!F170+'Салбарын ангилалаар'!F184+'Салбарын ангилалаар'!F198+'Салбарын ангилалаар'!F212</f>
        <v>136</v>
      </c>
      <c r="G16" s="34">
        <f>'Салбарын ангилалаар'!G30+'Салбарын ангилалаар'!G44+'Салбарын ангилалаар'!G58+'Салбарын ангилалаар'!G72+'Салбарын ангилалаар'!G86+'Салбарын ангилалаар'!G100+'Салбарын ангилалаар'!G114+'Салбарын ангилалаар'!G128+'Салбарын ангилалаар'!G142+'Салбарын ангилалаар'!G156+'Салбарын ангилалаар'!G170+'Салбарын ангилалаар'!G184+'Салбарын ангилалаар'!G198+'Салбарын ангилалаар'!G212</f>
        <v>133</v>
      </c>
      <c r="H16" s="34">
        <f>'Салбарын ангилалаар'!H30+'Салбарын ангилалаар'!H44+'Салбарын ангилалаар'!H58+'Салбарын ангилалаар'!H72+'Салбарын ангилалаар'!H86+'Салбарын ангилалаар'!H100+'Салбарын ангилалаар'!H114+'Салбарын ангилалаар'!H128+'Салбарын ангилалаар'!H142+'Салбарын ангилалаар'!H156+'Салбарын ангилалаар'!H170+'Салбарын ангилалаар'!H184+'Салбарын ангилалаар'!H198+'Салбарын ангилалаар'!H212</f>
        <v>229</v>
      </c>
      <c r="I16" s="34">
        <f>'Салбарын ангилалаар'!I30+'Салбарын ангилалаар'!I44+'Салбарын ангилалаар'!I58+'Салбарын ангилалаар'!I72+'Салбарын ангилалаар'!I86+'Салбарын ангилалаар'!I100+'Салбарын ангилалаар'!I114+'Салбарын ангилалаар'!I128+'Салбарын ангилалаар'!I142+'Салбарын ангилалаар'!I156+'Салбарын ангилалаар'!I170+'Салбарын ангилалаар'!I184+'Салбарын ангилалаар'!I198+'Салбарын ангилалаар'!I212</f>
        <v>117</v>
      </c>
      <c r="J16" s="34">
        <f>'Салбарын ангилалаар'!J30+'Салбарын ангилалаар'!J44+'Салбарын ангилалаар'!J58+'Салбарын ангилалаар'!J72+'Салбарын ангилалаар'!J86+'Салбарын ангилалаар'!J100+'Салбарын ангилалаар'!J114+'Салбарын ангилалаар'!J128+'Салбарын ангилалаар'!J142+'Салбарын ангилалаар'!J156+'Салбарын ангилалаар'!J170+'Салбарын ангилалаар'!J184+'Салбарын ангилалаар'!J198+'Салбарын ангилалаар'!J212</f>
        <v>119</v>
      </c>
      <c r="K16" s="34">
        <f>'Салбарын ангилалаар'!K30+'Салбарын ангилалаар'!K44+'Салбарын ангилалаар'!K58+'Салбарын ангилалаар'!K72+'Салбарын ангилалаар'!K86+'Салбарын ангилалаар'!K100+'Салбарын ангилалаар'!K114+'Салбарын ангилалаар'!K128+'Салбарын ангилалаар'!K142+'Салбарын ангилалаар'!K156+'Салбарын ангилалаар'!K170+'Салбарын ангилалаар'!K184+'Салбарын ангилалаар'!K198+'Салбарын ангилалаар'!K212</f>
        <v>154</v>
      </c>
      <c r="L16" s="34">
        <f>'Салбарын ангилалаар'!L30+'Салбарын ангилалаар'!L44+'Салбарын ангилалаар'!L58+'Салбарын ангилалаар'!L72+'Салбарын ангилалаар'!L86+'Салбарын ангилалаар'!L100+'Салбарын ангилалаар'!L114+'Салбарын ангилалаар'!L128+'Салбарын ангилалаар'!L142+'Салбарын ангилалаар'!L156+'Салбарын ангилалаар'!L170+'Салбарын ангилалаар'!L184+'Салбарын ангилалаар'!L198+'Салбарын ангилалаар'!L212</f>
        <v>170</v>
      </c>
      <c r="M16" s="34">
        <f>'Салбарын ангилалаар'!M30+'Салбарын ангилалаар'!M44+'Салбарын ангилалаар'!M58+'Салбарын ангилалаар'!M72+'Салбарын ангилалаар'!M86+'Салбарын ангилалаар'!M100+'Салбарын ангилалаар'!M114+'Салбарын ангилалаар'!M128+'Салбарын ангилалаар'!M142+'Салбарын ангилалаар'!M156+'Салбарын ангилалаар'!M170+'Салбарын ангилалаар'!M184+'Салбарын ангилалаар'!M198+'Салбарын ангилалаар'!M212</f>
        <v>166</v>
      </c>
      <c r="N16" s="34">
        <f>'Салбарын ангилалаар'!N30+'Салбарын ангилалаар'!N44+'Салбарын ангилалаар'!N58+'Салбарын ангилалаар'!N72+'Салбарын ангилалаар'!N86+'Салбарын ангилалаар'!N100+'Салбарын ангилалаар'!N114+'Салбарын ангилалаар'!N128+'Салбарын ангилалаар'!N142+'Салбарын ангилалаар'!N156+'Салбарын ангилалаар'!N170+'Салбарын ангилалаар'!N184+'Салбарын ангилалаар'!N198+'Салбарын ангилалаар'!N212</f>
        <v>186</v>
      </c>
      <c r="O16" s="34">
        <f>'Салбарын ангилалаар'!O30+'Салбарын ангилалаар'!O44+'Салбарын ангилалаар'!O58+'Салбарын ангилалаар'!O72+'Салбарын ангилалаар'!O86+'Салбарын ангилалаар'!O100+'Салбарын ангилалаар'!O114+'Салбарын ангилалаар'!O128+'Салбарын ангилалаар'!O142+'Салбарын ангилалаар'!O156+'Салбарын ангилалаар'!O170+'Салбарын ангилалаар'!O184+'Салбарын ангилалаар'!O198+'Салбарын ангилалаар'!O212</f>
        <v>185</v>
      </c>
      <c r="P16" s="34">
        <f>'Салбарын ангилалаар'!P30+'Салбарын ангилалаар'!P44+'Салбарын ангилалаар'!P58+'Салбарын ангилалаар'!P72+'Салбарын ангилалаар'!P86+'Салбарын ангилалаар'!P100+'Салбарын ангилалаар'!P114+'Салбарын ангилалаар'!P128+'Салбарын ангилалаар'!P142+'Салбарын ангилалаар'!P156+'Салбарын ангилалаар'!P170+'Салбарын ангилалаар'!P184+'Салбарын ангилалаар'!P198+'Салбарын ангилалаар'!P212</f>
        <v>230</v>
      </c>
      <c r="Q16" s="34">
        <f>'Салбарын ангилалаар'!Q30+'Салбарын ангилалаар'!Q44+'Салбарын ангилалаар'!Q58+'Салбарын ангилалаар'!Q72+'Салбарын ангилалаар'!Q86+'Салбарын ангилалаар'!Q100+'Салбарын ангилалаар'!Q114+'Салбарын ангилалаар'!Q128+'Салбарын ангилалаар'!Q142+'Салбарын ангилалаар'!Q156+'Салбарын ангилалаар'!Q170+'Салбарын ангилалаар'!Q184+'Салбарын ангилалаар'!Q198+'Салбарын ангилалаар'!Q212</f>
        <v>231</v>
      </c>
      <c r="R16" s="34">
        <f>'Салбарын ангилалаар'!R30+'Салбарын ангилалаар'!R44+'Салбарын ангилалаар'!R58+'Салбарын ангилалаар'!R72+'Салбарын ангилалаар'!R86+'Салбарын ангилалаар'!R100+'Салбарын ангилалаар'!R114+'Салбарын ангилалаар'!R128+'Салбарын ангилалаар'!R142+'Салбарын ангилалаар'!R156+'Салбарын ангилалаар'!R170+'Салбарын ангилалаар'!R184+'Салбарын ангилалаар'!R198+'Салбарын ангилалаар'!R212</f>
        <v>246</v>
      </c>
      <c r="S16" s="34">
        <f>'Салбарын ангилалаар'!S30+'Салбарын ангилалаар'!S44+'Салбарын ангилалаар'!S58+'Салбарын ангилалаар'!S72+'Салбарын ангилалаар'!S86+'Салбарын ангилалаар'!S100+'Салбарын ангилалаар'!S114+'Салбарын ангилалаар'!S128+'Салбарын ангилалаар'!S142+'Салбарын ангилалаар'!S156+'Салбарын ангилалаар'!S170+'Салбарын ангилалаар'!S184+'Салбарын ангилалаар'!S198+'Салбарын ангилалаар'!S212</f>
        <v>269</v>
      </c>
      <c r="T16" s="34">
        <f>'Салбарын ангилалаар'!T30+'Салбарын ангилалаар'!T44+'Салбарын ангилалаар'!T58+'Салбарын ангилалаар'!T72+'Салбарын ангилалаар'!T86+'Салбарын ангилалаар'!T100+'Салбарын ангилалаар'!T114+'Салбарын ангилалаар'!T128+'Салбарын ангилалаар'!T142+'Салбарын ангилалаар'!T156+'Салбарын ангилалаар'!T170+'Салбарын ангилалаар'!T184+'Салбарын ангилалаар'!T198+'Салбарын ангилалаар'!T212</f>
        <v>307</v>
      </c>
      <c r="U16" s="34">
        <f>'Салбарын ангилалаар'!U30+'Салбарын ангилалаар'!U44+'Салбарын ангилалаар'!U58+'Салбарын ангилалаар'!U72+'Салбарын ангилалаар'!U86+'Салбарын ангилалаар'!U100+'Салбарын ангилалаар'!U114+'Салбарын ангилалаар'!U128+'Салбарын ангилалаар'!U142+'Салбарын ангилалаар'!U156+'Салбарын ангилалаар'!U170+'Салбарын ангилалаар'!U184+'Салбарын ангилалаар'!U198+'Салбарын ангилалаар'!U212</f>
        <v>346</v>
      </c>
      <c r="V16" s="34">
        <f>'Салбарын ангилалаар'!V30+'Салбарын ангилалаар'!V44+'Салбарын ангилалаар'!V58+'Салбарын ангилалаар'!V72+'Салбарын ангилалаар'!V86+'Салбарын ангилалаар'!V100+'Салбарын ангилалаар'!V114+'Салбарын ангилалаар'!V128+'Салбарын ангилалаар'!V142+'Салбарын ангилалаар'!V156+'Салбарын ангилалаар'!V170+'Салбарын ангилалаар'!V184+'Салбарын ангилалаар'!V198+'Салбарын ангилалаар'!V212</f>
        <v>362</v>
      </c>
      <c r="W16" s="34">
        <v>400</v>
      </c>
    </row>
    <row r="17" spans="1:23" s="1" customFormat="1" ht="19.5" customHeight="1">
      <c r="A17" s="82" t="s">
        <v>2</v>
      </c>
      <c r="B17" s="28" t="s">
        <v>3</v>
      </c>
      <c r="C17" s="15">
        <v>14</v>
      </c>
      <c r="D17" s="15">
        <v>24</v>
      </c>
      <c r="E17" s="15">
        <v>20</v>
      </c>
      <c r="F17" s="15">
        <v>18</v>
      </c>
      <c r="G17" s="15">
        <v>15</v>
      </c>
      <c r="H17" s="15">
        <v>28</v>
      </c>
      <c r="I17" s="15">
        <v>16</v>
      </c>
      <c r="J17" s="15">
        <v>16</v>
      </c>
      <c r="K17" s="15">
        <v>13</v>
      </c>
      <c r="L17" s="15">
        <v>15</v>
      </c>
      <c r="M17" s="15">
        <v>9</v>
      </c>
      <c r="N17" s="15">
        <v>13</v>
      </c>
      <c r="O17" s="15">
        <v>12</v>
      </c>
      <c r="P17" s="15">
        <v>16</v>
      </c>
      <c r="Q17" s="15">
        <v>24</v>
      </c>
      <c r="R17" s="15">
        <v>27</v>
      </c>
      <c r="S17" s="15">
        <v>38</v>
      </c>
      <c r="T17" s="15">
        <v>47</v>
      </c>
      <c r="U17" s="15">
        <v>54</v>
      </c>
      <c r="V17" s="15">
        <v>56</v>
      </c>
      <c r="W17" s="15">
        <v>54</v>
      </c>
    </row>
    <row r="18" spans="1:23" ht="19.5" customHeight="1">
      <c r="A18" s="82"/>
      <c r="B18" s="3" t="s">
        <v>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</v>
      </c>
      <c r="Q18" s="8">
        <v>2</v>
      </c>
      <c r="R18" s="8">
        <v>2</v>
      </c>
      <c r="S18" s="8">
        <v>1</v>
      </c>
      <c r="T18" s="8">
        <v>2</v>
      </c>
      <c r="U18" s="8">
        <v>3</v>
      </c>
      <c r="V18" s="8">
        <v>3</v>
      </c>
      <c r="W18" s="8">
        <v>3</v>
      </c>
    </row>
    <row r="19" spans="1:23" ht="19.5" customHeight="1">
      <c r="A19" s="82"/>
      <c r="B19" s="3" t="s">
        <v>5</v>
      </c>
      <c r="C19" s="8">
        <v>1</v>
      </c>
      <c r="D19" s="8">
        <v>2</v>
      </c>
      <c r="E19" s="8">
        <v>1</v>
      </c>
      <c r="F19" s="8">
        <v>1</v>
      </c>
      <c r="G19" s="8">
        <v>0</v>
      </c>
      <c r="H19" s="8">
        <v>2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2</v>
      </c>
      <c r="T19" s="8">
        <v>1</v>
      </c>
      <c r="U19" s="8">
        <v>1</v>
      </c>
      <c r="V19" s="8">
        <v>1</v>
      </c>
      <c r="W19" s="8">
        <v>1</v>
      </c>
    </row>
    <row r="20" spans="1:23" ht="19.5" customHeight="1">
      <c r="A20" s="82"/>
      <c r="B20" s="3" t="s">
        <v>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8">
        <v>1</v>
      </c>
    </row>
    <row r="21" spans="1:23" ht="19.5" customHeight="1">
      <c r="A21" s="82"/>
      <c r="B21" s="3" t="s">
        <v>7</v>
      </c>
      <c r="C21" s="8">
        <v>1</v>
      </c>
      <c r="D21" s="8">
        <v>0</v>
      </c>
      <c r="E21" s="8">
        <v>0</v>
      </c>
      <c r="F21" s="8">
        <v>0</v>
      </c>
      <c r="G21" s="8">
        <v>1</v>
      </c>
      <c r="H21" s="8">
        <v>2</v>
      </c>
      <c r="I21" s="8">
        <v>1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1</v>
      </c>
      <c r="P21" s="8">
        <v>3</v>
      </c>
      <c r="Q21" s="8">
        <v>3</v>
      </c>
      <c r="R21" s="8">
        <v>3</v>
      </c>
      <c r="S21" s="8">
        <v>2</v>
      </c>
      <c r="T21" s="8">
        <v>2</v>
      </c>
      <c r="U21" s="8">
        <v>2</v>
      </c>
      <c r="V21" s="8">
        <v>2</v>
      </c>
      <c r="W21" s="8">
        <v>2</v>
      </c>
    </row>
    <row r="22" spans="1:23" ht="19.5" customHeight="1">
      <c r="A22" s="82"/>
      <c r="B22" s="3" t="s">
        <v>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/>
      <c r="S22" s="8"/>
      <c r="T22" s="8"/>
      <c r="U22" s="8">
        <v>0</v>
      </c>
      <c r="V22" s="8">
        <v>0</v>
      </c>
      <c r="W22" s="8">
        <v>0</v>
      </c>
    </row>
    <row r="23" spans="1:23" ht="19.5" customHeight="1">
      <c r="A23" s="82"/>
      <c r="B23" s="3" t="s">
        <v>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>
        <v>1</v>
      </c>
      <c r="T23" s="8"/>
      <c r="U23" s="8">
        <v>0</v>
      </c>
      <c r="V23" s="8">
        <v>0</v>
      </c>
      <c r="W23" s="8">
        <v>0</v>
      </c>
    </row>
    <row r="24" spans="1:23" ht="19.5" customHeight="1">
      <c r="A24" s="82"/>
      <c r="B24" s="3" t="s">
        <v>10</v>
      </c>
      <c r="C24" s="8">
        <v>2</v>
      </c>
      <c r="D24" s="8">
        <v>1</v>
      </c>
      <c r="E24" s="8">
        <v>1</v>
      </c>
      <c r="F24" s="8">
        <v>1</v>
      </c>
      <c r="G24" s="8">
        <v>2</v>
      </c>
      <c r="H24" s="8">
        <v>2</v>
      </c>
      <c r="I24" s="8">
        <v>1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</v>
      </c>
      <c r="Q24" s="8">
        <v>2</v>
      </c>
      <c r="R24" s="8">
        <v>3</v>
      </c>
      <c r="S24" s="8">
        <v>2</v>
      </c>
      <c r="T24" s="8">
        <v>2</v>
      </c>
      <c r="U24" s="8">
        <v>3</v>
      </c>
      <c r="V24" s="8">
        <v>3</v>
      </c>
      <c r="W24" s="8">
        <v>4</v>
      </c>
    </row>
    <row r="25" spans="1:23" ht="19.5" customHeight="1">
      <c r="A25" s="82"/>
      <c r="B25" s="3" t="s">
        <v>11</v>
      </c>
      <c r="C25" s="8">
        <v>0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1</v>
      </c>
      <c r="S25" s="8">
        <v>4</v>
      </c>
      <c r="T25" s="8">
        <v>5</v>
      </c>
      <c r="U25" s="8">
        <v>5</v>
      </c>
      <c r="V25" s="8">
        <v>5</v>
      </c>
      <c r="W25" s="8">
        <v>2</v>
      </c>
    </row>
    <row r="26" spans="1:23" ht="19.5" customHeight="1">
      <c r="A26" s="82"/>
      <c r="B26" s="3" t="s">
        <v>12</v>
      </c>
      <c r="C26" s="8">
        <v>2</v>
      </c>
      <c r="D26" s="8">
        <v>7</v>
      </c>
      <c r="E26" s="8">
        <v>5</v>
      </c>
      <c r="F26" s="8">
        <v>4</v>
      </c>
      <c r="G26" s="8">
        <v>3</v>
      </c>
      <c r="H26" s="8">
        <v>4</v>
      </c>
      <c r="I26" s="8">
        <v>3</v>
      </c>
      <c r="J26" s="8">
        <v>3</v>
      </c>
      <c r="K26" s="8">
        <v>4</v>
      </c>
      <c r="L26" s="8">
        <v>4</v>
      </c>
      <c r="M26" s="8">
        <v>2</v>
      </c>
      <c r="N26" s="8">
        <v>3</v>
      </c>
      <c r="O26" s="8">
        <v>1</v>
      </c>
      <c r="P26" s="8">
        <v>2</v>
      </c>
      <c r="Q26" s="8">
        <v>4</v>
      </c>
      <c r="R26" s="8">
        <v>3</v>
      </c>
      <c r="S26" s="8">
        <v>7</v>
      </c>
      <c r="T26" s="8">
        <v>12</v>
      </c>
      <c r="U26" s="8">
        <v>12</v>
      </c>
      <c r="V26" s="8">
        <v>12</v>
      </c>
      <c r="W26" s="8">
        <v>12</v>
      </c>
    </row>
    <row r="27" spans="1:23" ht="19.5" customHeight="1">
      <c r="A27" s="82"/>
      <c r="B27" s="3" t="s">
        <v>13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/>
      <c r="S27" s="8"/>
      <c r="T27" s="8"/>
      <c r="U27" s="8">
        <v>0</v>
      </c>
      <c r="V27" s="8">
        <v>0</v>
      </c>
      <c r="W27" s="8">
        <v>0</v>
      </c>
    </row>
    <row r="28" spans="1:23" ht="19.5" customHeight="1">
      <c r="A28" s="82"/>
      <c r="B28" s="3" t="s">
        <v>14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/>
      <c r="S28" s="8">
        <v>1</v>
      </c>
      <c r="T28" s="8">
        <v>1</v>
      </c>
      <c r="U28" s="8">
        <v>2</v>
      </c>
      <c r="V28" s="8">
        <v>2</v>
      </c>
      <c r="W28" s="8">
        <v>2</v>
      </c>
    </row>
    <row r="29" spans="1:23" ht="19.5" customHeight="1">
      <c r="A29" s="82"/>
      <c r="B29" s="3" t="s">
        <v>15</v>
      </c>
      <c r="C29" s="8">
        <v>1</v>
      </c>
      <c r="D29" s="8">
        <v>3</v>
      </c>
      <c r="E29" s="8">
        <v>2</v>
      </c>
      <c r="F29" s="8">
        <v>3</v>
      </c>
      <c r="G29" s="8">
        <v>1</v>
      </c>
      <c r="H29" s="8">
        <v>4</v>
      </c>
      <c r="I29" s="8">
        <v>2</v>
      </c>
      <c r="J29" s="8">
        <v>2</v>
      </c>
      <c r="K29" s="8">
        <v>1</v>
      </c>
      <c r="L29" s="8">
        <v>2</v>
      </c>
      <c r="M29" s="8">
        <v>1</v>
      </c>
      <c r="N29" s="8">
        <v>2</v>
      </c>
      <c r="O29" s="8">
        <v>2</v>
      </c>
      <c r="P29" s="8">
        <v>1</v>
      </c>
      <c r="Q29" s="8">
        <v>3</v>
      </c>
      <c r="R29" s="8">
        <v>3</v>
      </c>
      <c r="S29" s="8">
        <v>4</v>
      </c>
      <c r="T29" s="8">
        <v>2</v>
      </c>
      <c r="U29" s="8">
        <v>4</v>
      </c>
      <c r="V29" s="8">
        <v>6</v>
      </c>
      <c r="W29" s="8">
        <v>6</v>
      </c>
    </row>
    <row r="30" spans="1:23" ht="19.5" customHeight="1">
      <c r="A30" s="82"/>
      <c r="B30" s="29" t="s">
        <v>16</v>
      </c>
      <c r="C30" s="30">
        <v>6</v>
      </c>
      <c r="D30" s="30">
        <v>9</v>
      </c>
      <c r="E30" s="30">
        <v>9</v>
      </c>
      <c r="F30" s="30">
        <v>7</v>
      </c>
      <c r="G30" s="30">
        <v>6</v>
      </c>
      <c r="H30" s="30">
        <v>12</v>
      </c>
      <c r="I30" s="30">
        <v>7</v>
      </c>
      <c r="J30" s="30">
        <v>7</v>
      </c>
      <c r="K30" s="30">
        <v>7</v>
      </c>
      <c r="L30" s="30">
        <v>8</v>
      </c>
      <c r="M30" s="30">
        <v>5</v>
      </c>
      <c r="N30" s="30">
        <v>7</v>
      </c>
      <c r="O30" s="30">
        <v>7</v>
      </c>
      <c r="P30" s="30">
        <v>6</v>
      </c>
      <c r="Q30" s="30">
        <v>8</v>
      </c>
      <c r="R30" s="30">
        <v>10</v>
      </c>
      <c r="S30" s="30">
        <v>13</v>
      </c>
      <c r="T30" s="30">
        <v>19</v>
      </c>
      <c r="U30" s="30">
        <v>21</v>
      </c>
      <c r="V30" s="30">
        <v>21</v>
      </c>
      <c r="W30" s="30">
        <v>21</v>
      </c>
    </row>
    <row r="31" spans="1:23" s="1" customFormat="1" ht="19.5" customHeight="1">
      <c r="A31" s="81" t="s">
        <v>17</v>
      </c>
      <c r="B31" s="31" t="s">
        <v>3</v>
      </c>
      <c r="C31" s="32">
        <v>1</v>
      </c>
      <c r="D31" s="32">
        <v>1</v>
      </c>
      <c r="E31" s="32">
        <v>1</v>
      </c>
      <c r="F31" s="32">
        <v>1</v>
      </c>
      <c r="G31" s="32">
        <v>1</v>
      </c>
      <c r="H31" s="32">
        <v>2</v>
      </c>
      <c r="I31" s="32">
        <v>1</v>
      </c>
      <c r="J31" s="32">
        <v>2</v>
      </c>
      <c r="K31" s="32">
        <v>2</v>
      </c>
      <c r="L31" s="32">
        <v>2</v>
      </c>
      <c r="M31" s="32">
        <v>4</v>
      </c>
      <c r="N31" s="32">
        <v>4</v>
      </c>
      <c r="O31" s="32">
        <v>3</v>
      </c>
      <c r="P31" s="32">
        <v>4</v>
      </c>
      <c r="Q31" s="32">
        <v>5</v>
      </c>
      <c r="R31" s="32">
        <v>6</v>
      </c>
      <c r="S31" s="32">
        <v>6</v>
      </c>
      <c r="T31" s="32">
        <v>6</v>
      </c>
      <c r="U31" s="32">
        <v>6</v>
      </c>
      <c r="V31" s="32">
        <v>7</v>
      </c>
      <c r="W31" s="32">
        <v>8</v>
      </c>
    </row>
    <row r="32" spans="1:23" ht="19.5" customHeight="1">
      <c r="A32" s="82"/>
      <c r="B32" s="3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/>
      <c r="S32" s="8"/>
      <c r="T32" s="8"/>
      <c r="U32" s="8"/>
      <c r="V32" s="8">
        <v>0</v>
      </c>
      <c r="W32" s="8">
        <v>0</v>
      </c>
    </row>
    <row r="33" spans="1:23" ht="19.5" customHeight="1">
      <c r="A33" s="82"/>
      <c r="B33" s="3" t="s">
        <v>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/>
      <c r="T33" s="8"/>
      <c r="U33" s="8"/>
      <c r="V33" s="8">
        <v>0</v>
      </c>
      <c r="W33" s="8">
        <v>0</v>
      </c>
    </row>
    <row r="34" spans="1:23" ht="19.5" customHeight="1">
      <c r="A34" s="82"/>
      <c r="B34" s="3" t="s">
        <v>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/>
      <c r="S34" s="8"/>
      <c r="T34" s="8"/>
      <c r="U34" s="8"/>
      <c r="V34" s="8">
        <v>0</v>
      </c>
      <c r="W34" s="8">
        <v>0</v>
      </c>
    </row>
    <row r="35" spans="1:23" ht="19.5" customHeight="1">
      <c r="A35" s="82"/>
      <c r="B35" s="3" t="s">
        <v>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/>
      <c r="T35" s="8"/>
      <c r="U35" s="8"/>
      <c r="V35" s="8">
        <v>0</v>
      </c>
      <c r="W35" s="8">
        <v>0</v>
      </c>
    </row>
    <row r="36" spans="1:23" ht="19.5" customHeight="1">
      <c r="A36" s="82"/>
      <c r="B36" s="3" t="s">
        <v>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/>
      <c r="T36" s="8"/>
      <c r="U36" s="8"/>
      <c r="V36" s="8">
        <v>0</v>
      </c>
      <c r="W36" s="8">
        <v>0</v>
      </c>
    </row>
    <row r="37" spans="1:23" ht="19.5" customHeight="1">
      <c r="A37" s="82"/>
      <c r="B37" s="3" t="s">
        <v>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/>
      <c r="S37" s="8"/>
      <c r="T37" s="8"/>
      <c r="U37" s="8"/>
      <c r="V37" s="8">
        <v>0</v>
      </c>
      <c r="W37" s="8">
        <v>0</v>
      </c>
    </row>
    <row r="38" spans="1:23" ht="19.5" customHeight="1">
      <c r="A38" s="82"/>
      <c r="B38" s="3" t="s">
        <v>10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  <c r="W38" s="8">
        <v>1</v>
      </c>
    </row>
    <row r="39" spans="1:23" ht="19.5" customHeight="1">
      <c r="A39" s="82"/>
      <c r="B39" s="3" t="s">
        <v>11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/>
      <c r="S39" s="8"/>
      <c r="T39" s="8"/>
      <c r="U39" s="8"/>
      <c r="V39" s="8">
        <v>0</v>
      </c>
      <c r="W39" s="8">
        <v>0</v>
      </c>
    </row>
    <row r="40" spans="1:23" ht="19.5" customHeight="1">
      <c r="A40" s="82"/>
      <c r="B40" s="3" t="s">
        <v>12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/>
      <c r="S40" s="8"/>
      <c r="T40" s="8"/>
      <c r="U40" s="8"/>
      <c r="V40" s="8">
        <v>0</v>
      </c>
      <c r="W40" s="8">
        <v>0</v>
      </c>
    </row>
    <row r="41" spans="1:23" ht="19.5" customHeight="1">
      <c r="A41" s="82"/>
      <c r="B41" s="3" t="s">
        <v>13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/>
      <c r="S41" s="8"/>
      <c r="T41" s="8"/>
      <c r="U41" s="8"/>
      <c r="V41" s="8">
        <v>0</v>
      </c>
      <c r="W41" s="8">
        <v>0</v>
      </c>
    </row>
    <row r="42" spans="1:23" ht="19.5" customHeight="1">
      <c r="A42" s="82"/>
      <c r="B42" s="3" t="s">
        <v>14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/>
      <c r="S42" s="8"/>
      <c r="T42" s="8"/>
      <c r="U42" s="8"/>
      <c r="V42" s="8">
        <v>0</v>
      </c>
      <c r="W42" s="8">
        <v>0</v>
      </c>
    </row>
    <row r="43" spans="1:23" ht="19.5" customHeight="1">
      <c r="A43" s="82"/>
      <c r="B43" s="3" t="s">
        <v>15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1</v>
      </c>
      <c r="O43" s="8">
        <v>0</v>
      </c>
      <c r="P43" s="8">
        <v>2</v>
      </c>
      <c r="Q43" s="8">
        <v>2</v>
      </c>
      <c r="R43" s="8">
        <v>2</v>
      </c>
      <c r="S43" s="8">
        <v>2</v>
      </c>
      <c r="T43" s="8">
        <v>2</v>
      </c>
      <c r="U43" s="8">
        <v>2</v>
      </c>
      <c r="V43" s="8">
        <v>2</v>
      </c>
      <c r="W43" s="8">
        <v>3</v>
      </c>
    </row>
    <row r="44" spans="1:23" ht="19.5" customHeight="1">
      <c r="A44" s="83"/>
      <c r="B44" s="33" t="s">
        <v>16</v>
      </c>
      <c r="C44" s="34">
        <v>1</v>
      </c>
      <c r="D44" s="34">
        <v>1</v>
      </c>
      <c r="E44" s="34">
        <v>1</v>
      </c>
      <c r="F44" s="34">
        <v>1</v>
      </c>
      <c r="G44" s="34">
        <v>1</v>
      </c>
      <c r="H44" s="34">
        <v>2</v>
      </c>
      <c r="I44" s="34">
        <v>1</v>
      </c>
      <c r="J44" s="34">
        <v>2</v>
      </c>
      <c r="K44" s="34">
        <v>2</v>
      </c>
      <c r="L44" s="34">
        <v>2</v>
      </c>
      <c r="M44" s="34">
        <v>2</v>
      </c>
      <c r="N44" s="34">
        <v>2</v>
      </c>
      <c r="O44" s="34">
        <v>2</v>
      </c>
      <c r="P44" s="34">
        <v>1</v>
      </c>
      <c r="Q44" s="34">
        <v>2</v>
      </c>
      <c r="R44" s="34">
        <v>3</v>
      </c>
      <c r="S44" s="34">
        <v>3</v>
      </c>
      <c r="T44" s="34">
        <v>3</v>
      </c>
      <c r="U44" s="34">
        <v>3</v>
      </c>
      <c r="V44" s="34">
        <v>4</v>
      </c>
      <c r="W44" s="34">
        <v>4</v>
      </c>
    </row>
    <row r="45" spans="1:23" s="1" customFormat="1" ht="19.5" customHeight="1">
      <c r="A45" s="82" t="s">
        <v>18</v>
      </c>
      <c r="B45" s="28" t="s">
        <v>3</v>
      </c>
      <c r="C45" s="15">
        <v>18</v>
      </c>
      <c r="D45" s="15">
        <v>23</v>
      </c>
      <c r="E45" s="15">
        <v>25</v>
      </c>
      <c r="F45" s="15">
        <v>10</v>
      </c>
      <c r="G45" s="15">
        <v>10</v>
      </c>
      <c r="H45" s="15">
        <v>12</v>
      </c>
      <c r="I45" s="15">
        <v>4</v>
      </c>
      <c r="J45" s="15">
        <v>5</v>
      </c>
      <c r="K45" s="15">
        <v>7</v>
      </c>
      <c r="L45" s="15">
        <v>7</v>
      </c>
      <c r="M45" s="15">
        <v>8</v>
      </c>
      <c r="N45" s="15">
        <v>8</v>
      </c>
      <c r="O45" s="15">
        <v>7</v>
      </c>
      <c r="P45" s="15">
        <v>15</v>
      </c>
      <c r="Q45" s="15">
        <v>18</v>
      </c>
      <c r="R45" s="15">
        <v>20</v>
      </c>
      <c r="S45" s="15">
        <v>30</v>
      </c>
      <c r="T45" s="15">
        <v>26</v>
      </c>
      <c r="U45" s="15">
        <v>30</v>
      </c>
      <c r="V45" s="15">
        <v>32</v>
      </c>
      <c r="W45" s="15">
        <v>33</v>
      </c>
    </row>
    <row r="46" spans="1:23" ht="19.5" customHeight="1">
      <c r="A46" s="82"/>
      <c r="B46" s="3" t="s">
        <v>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/>
      <c r="S46" s="8"/>
      <c r="T46" s="8"/>
      <c r="U46" s="8"/>
      <c r="V46" s="8">
        <v>0</v>
      </c>
      <c r="W46" s="8">
        <v>0</v>
      </c>
    </row>
    <row r="47" spans="1:23" ht="19.5" customHeight="1">
      <c r="A47" s="82"/>
      <c r="B47" s="3" t="s">
        <v>5</v>
      </c>
      <c r="C47" s="8">
        <v>1</v>
      </c>
      <c r="D47" s="8">
        <v>1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/>
      <c r="T47" s="8">
        <v>1</v>
      </c>
      <c r="U47" s="8">
        <v>1</v>
      </c>
      <c r="V47" s="8">
        <v>1</v>
      </c>
      <c r="W47" s="8">
        <v>0</v>
      </c>
    </row>
    <row r="48" spans="1:23" ht="19.5" customHeight="1">
      <c r="A48" s="82"/>
      <c r="B48" s="3" t="s">
        <v>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1</v>
      </c>
      <c r="S48" s="8">
        <v>1</v>
      </c>
      <c r="T48" s="8">
        <v>2</v>
      </c>
      <c r="U48" s="8">
        <v>2</v>
      </c>
      <c r="V48" s="8">
        <v>2</v>
      </c>
      <c r="W48" s="8">
        <v>1</v>
      </c>
    </row>
    <row r="49" spans="1:23" ht="19.5" customHeight="1">
      <c r="A49" s="82"/>
      <c r="B49" s="3" t="s">
        <v>7</v>
      </c>
      <c r="C49" s="8">
        <v>1</v>
      </c>
      <c r="D49" s="8">
        <v>1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  <c r="Q49" s="8">
        <v>1</v>
      </c>
      <c r="R49" s="8"/>
      <c r="S49" s="8"/>
      <c r="T49" s="8"/>
      <c r="U49" s="8"/>
      <c r="V49" s="8">
        <v>0</v>
      </c>
      <c r="W49" s="8">
        <v>0</v>
      </c>
    </row>
    <row r="50" spans="1:23" ht="19.5" customHeight="1">
      <c r="A50" s="82"/>
      <c r="B50" s="3" t="s">
        <v>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/>
      <c r="T50" s="8"/>
      <c r="U50" s="8"/>
      <c r="V50" s="8">
        <v>0</v>
      </c>
      <c r="W50" s="8">
        <v>0</v>
      </c>
    </row>
    <row r="51" spans="1:23" ht="19.5" customHeight="1">
      <c r="A51" s="82"/>
      <c r="B51" s="3" t="s">
        <v>9</v>
      </c>
      <c r="C51" s="8">
        <v>1</v>
      </c>
      <c r="D51" s="8">
        <v>1</v>
      </c>
      <c r="E51" s="8">
        <v>1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1</v>
      </c>
      <c r="R51" s="8">
        <v>1</v>
      </c>
      <c r="S51" s="8">
        <v>1</v>
      </c>
      <c r="T51" s="8">
        <v>1</v>
      </c>
      <c r="U51" s="8">
        <v>1</v>
      </c>
      <c r="V51" s="8">
        <v>1</v>
      </c>
      <c r="W51" s="8">
        <v>1</v>
      </c>
    </row>
    <row r="52" spans="1:23" ht="19.5" customHeight="1">
      <c r="A52" s="82"/>
      <c r="B52" s="3" t="s">
        <v>10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/>
      <c r="S52" s="8">
        <v>1</v>
      </c>
      <c r="T52" s="8"/>
      <c r="U52" s="8"/>
      <c r="V52" s="8">
        <v>0</v>
      </c>
      <c r="W52" s="8">
        <v>0</v>
      </c>
    </row>
    <row r="53" spans="1:23" ht="19.5" customHeight="1">
      <c r="A53" s="82"/>
      <c r="B53" s="3" t="s">
        <v>11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/>
      <c r="S53" s="8">
        <v>2</v>
      </c>
      <c r="T53" s="8">
        <v>2</v>
      </c>
      <c r="U53" s="8">
        <v>1</v>
      </c>
      <c r="V53" s="8">
        <v>1</v>
      </c>
      <c r="W53" s="8">
        <v>1</v>
      </c>
    </row>
    <row r="54" spans="1:23" ht="19.5" customHeight="1">
      <c r="A54" s="82"/>
      <c r="B54" s="3" t="s">
        <v>12</v>
      </c>
      <c r="C54" s="8">
        <v>2</v>
      </c>
      <c r="D54" s="8">
        <v>2</v>
      </c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1</v>
      </c>
      <c r="S54" s="8">
        <v>2</v>
      </c>
      <c r="T54" s="8"/>
      <c r="U54" s="8"/>
      <c r="V54" s="8">
        <v>0</v>
      </c>
      <c r="W54" s="8">
        <v>0</v>
      </c>
    </row>
    <row r="55" spans="1:23" ht="19.5" customHeight="1">
      <c r="A55" s="82"/>
      <c r="B55" s="3" t="s">
        <v>13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/>
      <c r="S55" s="8"/>
      <c r="T55" s="8"/>
      <c r="U55" s="8"/>
      <c r="V55" s="8">
        <v>0</v>
      </c>
      <c r="W55" s="8">
        <v>0</v>
      </c>
    </row>
    <row r="56" spans="1:23" ht="19.5" customHeight="1">
      <c r="A56" s="82"/>
      <c r="B56" s="3" t="s">
        <v>14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/>
      <c r="S56" s="8">
        <v>1</v>
      </c>
      <c r="T56" s="8">
        <v>1</v>
      </c>
      <c r="U56" s="8">
        <v>1</v>
      </c>
      <c r="V56" s="8">
        <v>1</v>
      </c>
      <c r="W56" s="8">
        <v>1</v>
      </c>
    </row>
    <row r="57" spans="1:23" ht="19.5" customHeight="1">
      <c r="A57" s="82"/>
      <c r="B57" s="3" t="s">
        <v>15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8">
        <v>2</v>
      </c>
      <c r="Q57" s="8">
        <v>2</v>
      </c>
      <c r="R57" s="8">
        <v>2</v>
      </c>
      <c r="S57" s="8">
        <v>1</v>
      </c>
      <c r="T57" s="8">
        <v>1</v>
      </c>
      <c r="U57" s="8">
        <v>1</v>
      </c>
      <c r="V57" s="8">
        <v>1</v>
      </c>
      <c r="W57" s="8">
        <v>2</v>
      </c>
    </row>
    <row r="58" spans="1:23" ht="19.5" customHeight="1">
      <c r="A58" s="82"/>
      <c r="B58" s="29" t="s">
        <v>16</v>
      </c>
      <c r="C58" s="30">
        <v>13</v>
      </c>
      <c r="D58" s="30">
        <v>18</v>
      </c>
      <c r="E58" s="30">
        <v>20</v>
      </c>
      <c r="F58" s="30">
        <v>10</v>
      </c>
      <c r="G58" s="30">
        <v>10</v>
      </c>
      <c r="H58" s="30">
        <v>12</v>
      </c>
      <c r="I58" s="30">
        <v>4</v>
      </c>
      <c r="J58" s="30">
        <v>5</v>
      </c>
      <c r="K58" s="30">
        <v>7</v>
      </c>
      <c r="L58" s="30">
        <v>7</v>
      </c>
      <c r="M58" s="30">
        <v>8</v>
      </c>
      <c r="N58" s="30">
        <v>8</v>
      </c>
      <c r="O58" s="30">
        <v>6</v>
      </c>
      <c r="P58" s="30">
        <v>12</v>
      </c>
      <c r="Q58" s="30">
        <v>14</v>
      </c>
      <c r="R58" s="30">
        <v>14</v>
      </c>
      <c r="S58" s="30">
        <v>21</v>
      </c>
      <c r="T58" s="30">
        <v>18</v>
      </c>
      <c r="U58" s="30">
        <v>23</v>
      </c>
      <c r="V58" s="30">
        <v>25</v>
      </c>
      <c r="W58" s="30">
        <v>27</v>
      </c>
    </row>
    <row r="59" spans="1:23" s="1" customFormat="1" ht="19.5" customHeight="1">
      <c r="A59" s="81" t="s">
        <v>19</v>
      </c>
      <c r="B59" s="31" t="s">
        <v>3</v>
      </c>
      <c r="C59" s="32">
        <v>7</v>
      </c>
      <c r="D59" s="32">
        <v>7</v>
      </c>
      <c r="E59" s="32">
        <v>5</v>
      </c>
      <c r="F59" s="32">
        <v>5</v>
      </c>
      <c r="G59" s="32">
        <v>2</v>
      </c>
      <c r="H59" s="32">
        <v>7</v>
      </c>
      <c r="I59" s="32">
        <v>3</v>
      </c>
      <c r="J59" s="32">
        <v>3</v>
      </c>
      <c r="K59" s="32">
        <v>5</v>
      </c>
      <c r="L59" s="32">
        <v>3</v>
      </c>
      <c r="M59" s="32">
        <v>5</v>
      </c>
      <c r="N59" s="32">
        <v>5</v>
      </c>
      <c r="O59" s="32">
        <v>3</v>
      </c>
      <c r="P59" s="32">
        <v>4</v>
      </c>
      <c r="Q59" s="32">
        <v>5</v>
      </c>
      <c r="R59" s="32">
        <v>5</v>
      </c>
      <c r="S59" s="32">
        <v>6</v>
      </c>
      <c r="T59" s="32">
        <v>6</v>
      </c>
      <c r="U59" s="32">
        <v>5</v>
      </c>
      <c r="V59" s="32">
        <v>5</v>
      </c>
      <c r="W59" s="32">
        <v>6</v>
      </c>
    </row>
    <row r="60" spans="1:23" ht="19.5" customHeight="1">
      <c r="A60" s="82" t="s">
        <v>19</v>
      </c>
      <c r="B60" s="3" t="s">
        <v>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/>
      <c r="S60" s="8"/>
      <c r="T60" s="8"/>
      <c r="U60" s="8"/>
      <c r="V60" s="8">
        <v>0</v>
      </c>
      <c r="W60" s="8">
        <v>0</v>
      </c>
    </row>
    <row r="61" spans="1:23" ht="19.5" customHeight="1">
      <c r="A61" s="82" t="s">
        <v>19</v>
      </c>
      <c r="B61" s="3" t="s">
        <v>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/>
      <c r="S61" s="8"/>
      <c r="T61" s="8"/>
      <c r="U61" s="8"/>
      <c r="V61" s="8">
        <v>0</v>
      </c>
      <c r="W61" s="8">
        <v>0</v>
      </c>
    </row>
    <row r="62" spans="1:23" ht="19.5" customHeight="1">
      <c r="A62" s="82" t="s">
        <v>19</v>
      </c>
      <c r="B62" s="3" t="s">
        <v>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1</v>
      </c>
      <c r="R62" s="8">
        <v>1</v>
      </c>
      <c r="S62" s="8">
        <v>1</v>
      </c>
      <c r="T62" s="8"/>
      <c r="U62" s="8"/>
      <c r="V62" s="8">
        <v>0</v>
      </c>
      <c r="W62" s="8">
        <v>1</v>
      </c>
    </row>
    <row r="63" spans="1:23" ht="19.5" customHeight="1">
      <c r="A63" s="82" t="s">
        <v>19</v>
      </c>
      <c r="B63" s="3" t="s">
        <v>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/>
      <c r="S63" s="8"/>
      <c r="T63" s="8"/>
      <c r="U63" s="8"/>
      <c r="V63" s="8">
        <v>0</v>
      </c>
      <c r="W63" s="8">
        <v>0</v>
      </c>
    </row>
    <row r="64" spans="1:23" ht="19.5" customHeight="1">
      <c r="A64" s="82" t="s">
        <v>19</v>
      </c>
      <c r="B64" s="3" t="s">
        <v>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/>
      <c r="S64" s="8"/>
      <c r="T64" s="8"/>
      <c r="U64" s="8"/>
      <c r="V64" s="8">
        <v>0</v>
      </c>
      <c r="W64" s="8">
        <v>0</v>
      </c>
    </row>
    <row r="65" spans="1:23" ht="19.5" customHeight="1">
      <c r="A65" s="82" t="s">
        <v>19</v>
      </c>
      <c r="B65" s="3" t="s">
        <v>9</v>
      </c>
      <c r="C65" s="8">
        <v>1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/>
      <c r="S65" s="8"/>
      <c r="T65" s="8">
        <v>1</v>
      </c>
      <c r="U65" s="8">
        <v>1</v>
      </c>
      <c r="V65" s="8">
        <v>1</v>
      </c>
      <c r="W65" s="8">
        <v>1</v>
      </c>
    </row>
    <row r="66" spans="1:23" ht="19.5" customHeight="1">
      <c r="A66" s="82" t="s">
        <v>19</v>
      </c>
      <c r="B66" s="3" t="s">
        <v>10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8">
        <v>1</v>
      </c>
      <c r="W66" s="8">
        <v>1</v>
      </c>
    </row>
    <row r="67" spans="1:23" ht="19.5" customHeight="1">
      <c r="A67" s="82" t="s">
        <v>19</v>
      </c>
      <c r="B67" s="3" t="s">
        <v>11</v>
      </c>
      <c r="C67" s="8">
        <v>1</v>
      </c>
      <c r="D67" s="8">
        <v>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/>
      <c r="S67" s="8"/>
      <c r="T67" s="8"/>
      <c r="U67" s="8"/>
      <c r="V67" s="8">
        <v>0</v>
      </c>
      <c r="W67" s="8">
        <v>0</v>
      </c>
    </row>
    <row r="68" spans="1:23" ht="19.5" customHeight="1">
      <c r="A68" s="82" t="s">
        <v>19</v>
      </c>
      <c r="B68" s="3" t="s">
        <v>12</v>
      </c>
      <c r="C68" s="8">
        <v>1</v>
      </c>
      <c r="D68" s="8">
        <v>1</v>
      </c>
      <c r="E68" s="8">
        <v>1</v>
      </c>
      <c r="F68" s="8">
        <v>0</v>
      </c>
      <c r="G68" s="8">
        <v>0</v>
      </c>
      <c r="H68" s="8">
        <v>2</v>
      </c>
      <c r="I68" s="8">
        <v>1</v>
      </c>
      <c r="J68" s="8">
        <v>1</v>
      </c>
      <c r="K68" s="8">
        <v>2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/>
      <c r="S68" s="8">
        <v>1</v>
      </c>
      <c r="T68" s="8">
        <v>1</v>
      </c>
      <c r="U68" s="8">
        <v>1</v>
      </c>
      <c r="V68" s="8">
        <v>1</v>
      </c>
      <c r="W68" s="8">
        <v>1</v>
      </c>
    </row>
    <row r="69" spans="1:23" ht="19.5" customHeight="1">
      <c r="A69" s="82" t="s">
        <v>19</v>
      </c>
      <c r="B69" s="3" t="s">
        <v>13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/>
      <c r="S69" s="8"/>
      <c r="T69" s="8"/>
      <c r="U69" s="8"/>
      <c r="V69" s="8">
        <v>0</v>
      </c>
      <c r="W69" s="8">
        <v>0</v>
      </c>
    </row>
    <row r="70" spans="1:23" ht="19.5" customHeight="1">
      <c r="A70" s="82" t="s">
        <v>19</v>
      </c>
      <c r="B70" s="3" t="s">
        <v>14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/>
      <c r="S70" s="8"/>
      <c r="T70" s="8"/>
      <c r="U70" s="8">
        <v>1</v>
      </c>
      <c r="V70" s="8">
        <v>1</v>
      </c>
      <c r="W70" s="8">
        <v>1</v>
      </c>
    </row>
    <row r="71" spans="1:23" ht="19.5" customHeight="1">
      <c r="A71" s="82" t="s">
        <v>19</v>
      </c>
      <c r="B71" s="3" t="s">
        <v>15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/>
      <c r="S71" s="8"/>
      <c r="T71" s="8"/>
      <c r="U71" s="8"/>
      <c r="V71" s="8">
        <v>0</v>
      </c>
      <c r="W71" s="8">
        <v>0</v>
      </c>
    </row>
    <row r="72" spans="1:23" ht="19.5" customHeight="1">
      <c r="A72" s="83" t="s">
        <v>19</v>
      </c>
      <c r="B72" s="33" t="s">
        <v>16</v>
      </c>
      <c r="C72" s="34">
        <v>4</v>
      </c>
      <c r="D72" s="34">
        <v>4</v>
      </c>
      <c r="E72" s="34">
        <v>4</v>
      </c>
      <c r="F72" s="34">
        <v>5</v>
      </c>
      <c r="G72" s="34">
        <v>2</v>
      </c>
      <c r="H72" s="34">
        <v>5</v>
      </c>
      <c r="I72" s="34">
        <v>2</v>
      </c>
      <c r="J72" s="34">
        <v>2</v>
      </c>
      <c r="K72" s="34">
        <v>3</v>
      </c>
      <c r="L72" s="34">
        <v>2</v>
      </c>
      <c r="M72" s="34">
        <v>4</v>
      </c>
      <c r="N72" s="34">
        <v>4</v>
      </c>
      <c r="O72" s="34">
        <v>2</v>
      </c>
      <c r="P72" s="34">
        <v>3</v>
      </c>
      <c r="Q72" s="34">
        <v>2</v>
      </c>
      <c r="R72" s="34">
        <v>3</v>
      </c>
      <c r="S72" s="34">
        <v>3</v>
      </c>
      <c r="T72" s="34">
        <v>3</v>
      </c>
      <c r="U72" s="34">
        <v>1</v>
      </c>
      <c r="V72" s="34">
        <v>1</v>
      </c>
      <c r="W72" s="34">
        <v>1</v>
      </c>
    </row>
    <row r="73" spans="1:23" s="1" customFormat="1" ht="19.5" customHeight="1">
      <c r="A73" s="82" t="s">
        <v>20</v>
      </c>
      <c r="B73" s="28" t="s">
        <v>3</v>
      </c>
      <c r="C73" s="15">
        <v>7</v>
      </c>
      <c r="D73" s="15">
        <v>5</v>
      </c>
      <c r="E73" s="15">
        <v>6</v>
      </c>
      <c r="F73" s="15">
        <v>3</v>
      </c>
      <c r="G73" s="15">
        <v>3</v>
      </c>
      <c r="H73" s="15">
        <v>7</v>
      </c>
      <c r="I73" s="15">
        <v>5</v>
      </c>
      <c r="J73" s="15">
        <v>6</v>
      </c>
      <c r="K73" s="15">
        <v>6</v>
      </c>
      <c r="L73" s="15">
        <v>8</v>
      </c>
      <c r="M73" s="15">
        <v>8</v>
      </c>
      <c r="N73" s="15">
        <v>11</v>
      </c>
      <c r="O73" s="15">
        <v>12</v>
      </c>
      <c r="P73" s="15">
        <v>13</v>
      </c>
      <c r="Q73" s="15">
        <v>11</v>
      </c>
      <c r="R73" s="15">
        <v>13</v>
      </c>
      <c r="S73" s="15">
        <v>17</v>
      </c>
      <c r="T73" s="15">
        <v>19</v>
      </c>
      <c r="U73" s="15">
        <v>21</v>
      </c>
      <c r="V73" s="15">
        <v>18</v>
      </c>
      <c r="W73" s="15">
        <v>19</v>
      </c>
    </row>
    <row r="74" spans="1:23" ht="19.5" customHeight="1">
      <c r="A74" s="82" t="s">
        <v>20</v>
      </c>
      <c r="B74" s="3" t="s">
        <v>4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/>
      <c r="S74" s="8"/>
      <c r="T74" s="8"/>
      <c r="U74" s="8"/>
      <c r="V74" s="8">
        <v>0</v>
      </c>
      <c r="W74" s="8">
        <v>0</v>
      </c>
    </row>
    <row r="75" spans="1:23" ht="19.5" customHeight="1">
      <c r="A75" s="82" t="s">
        <v>20</v>
      </c>
      <c r="B75" s="3" t="s">
        <v>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/>
      <c r="S75" s="8"/>
      <c r="T75" s="8"/>
      <c r="U75" s="8"/>
      <c r="V75" s="8">
        <v>0</v>
      </c>
      <c r="W75" s="8">
        <v>0</v>
      </c>
    </row>
    <row r="76" spans="1:23" ht="19.5" customHeight="1">
      <c r="A76" s="82" t="s">
        <v>20</v>
      </c>
      <c r="B76" s="3" t="s">
        <v>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/>
      <c r="S76" s="8"/>
      <c r="T76" s="8"/>
      <c r="U76" s="8"/>
      <c r="V76" s="8">
        <v>0</v>
      </c>
      <c r="W76" s="8">
        <v>0</v>
      </c>
    </row>
    <row r="77" spans="1:23" ht="19.5" customHeight="1">
      <c r="A77" s="82" t="s">
        <v>20</v>
      </c>
      <c r="B77" s="3" t="s">
        <v>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</v>
      </c>
      <c r="O77" s="8">
        <v>1</v>
      </c>
      <c r="P77" s="8">
        <v>2</v>
      </c>
      <c r="Q77" s="8">
        <v>2</v>
      </c>
      <c r="R77" s="8">
        <v>2</v>
      </c>
      <c r="S77" s="8">
        <v>1</v>
      </c>
      <c r="T77" s="8"/>
      <c r="U77" s="8"/>
      <c r="V77" s="8">
        <v>0</v>
      </c>
      <c r="W77" s="8">
        <v>0</v>
      </c>
    </row>
    <row r="78" spans="1:23" ht="19.5" customHeight="1">
      <c r="A78" s="82" t="s">
        <v>20</v>
      </c>
      <c r="B78" s="3" t="s">
        <v>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/>
      <c r="S78" s="8"/>
      <c r="T78" s="8"/>
      <c r="U78" s="8"/>
      <c r="V78" s="8">
        <v>0</v>
      </c>
      <c r="W78" s="8">
        <v>0</v>
      </c>
    </row>
    <row r="79" spans="1:23" ht="19.5" customHeight="1">
      <c r="A79" s="82" t="s">
        <v>20</v>
      </c>
      <c r="B79" s="3" t="s">
        <v>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/>
      <c r="S79" s="8"/>
      <c r="T79" s="8"/>
      <c r="U79" s="8"/>
      <c r="V79" s="8">
        <v>0</v>
      </c>
      <c r="W79" s="8">
        <v>0</v>
      </c>
    </row>
    <row r="80" spans="1:23" ht="19.5" customHeight="1">
      <c r="A80" s="82" t="s">
        <v>20</v>
      </c>
      <c r="B80" s="3" t="s">
        <v>10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/>
      <c r="S80" s="8"/>
      <c r="T80" s="8"/>
      <c r="U80" s="8"/>
      <c r="V80" s="8">
        <v>0</v>
      </c>
      <c r="W80" s="8">
        <v>0</v>
      </c>
    </row>
    <row r="81" spans="1:23" ht="19.5" customHeight="1">
      <c r="A81" s="82" t="s">
        <v>20</v>
      </c>
      <c r="B81" s="3" t="s">
        <v>11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/>
      <c r="S81" s="8"/>
      <c r="T81" s="8"/>
      <c r="U81" s="8">
        <v>1</v>
      </c>
      <c r="V81" s="8">
        <v>1</v>
      </c>
      <c r="W81" s="8">
        <v>1</v>
      </c>
    </row>
    <row r="82" spans="1:23" ht="19.5" customHeight="1">
      <c r="A82" s="82" t="s">
        <v>20</v>
      </c>
      <c r="B82" s="3" t="s">
        <v>12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1</v>
      </c>
      <c r="Q82" s="8">
        <v>1</v>
      </c>
      <c r="R82" s="8">
        <v>1</v>
      </c>
      <c r="S82" s="8">
        <v>1</v>
      </c>
      <c r="T82" s="8">
        <v>1</v>
      </c>
      <c r="U82" s="8">
        <v>1</v>
      </c>
      <c r="V82" s="8">
        <v>1</v>
      </c>
      <c r="W82" s="8">
        <v>0</v>
      </c>
    </row>
    <row r="83" spans="1:23" ht="19.5" customHeight="1">
      <c r="A83" s="82" t="s">
        <v>20</v>
      </c>
      <c r="B83" s="3" t="s">
        <v>13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/>
      <c r="S83" s="8"/>
      <c r="T83" s="8"/>
      <c r="U83" s="8"/>
      <c r="V83" s="8">
        <v>0</v>
      </c>
      <c r="W83" s="8">
        <v>0</v>
      </c>
    </row>
    <row r="84" spans="1:23" ht="19.5" customHeight="1">
      <c r="A84" s="82" t="s">
        <v>20</v>
      </c>
      <c r="B84" s="3" t="s">
        <v>14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/>
      <c r="S84" s="8"/>
      <c r="T84" s="8"/>
      <c r="U84" s="8"/>
      <c r="V84" s="8">
        <v>0</v>
      </c>
      <c r="W84" s="8">
        <v>0</v>
      </c>
    </row>
    <row r="85" spans="1:23" ht="19.5" customHeight="1">
      <c r="A85" s="82" t="s">
        <v>20</v>
      </c>
      <c r="B85" s="3" t="s">
        <v>15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/>
      <c r="S85" s="8">
        <v>1</v>
      </c>
      <c r="T85" s="8">
        <v>1</v>
      </c>
      <c r="U85" s="8">
        <v>1</v>
      </c>
      <c r="V85" s="8">
        <v>0</v>
      </c>
      <c r="W85" s="8">
        <v>0</v>
      </c>
    </row>
    <row r="86" spans="1:23" ht="19.5" customHeight="1">
      <c r="A86" s="82" t="s">
        <v>20</v>
      </c>
      <c r="B86" s="29" t="s">
        <v>16</v>
      </c>
      <c r="C86" s="30">
        <v>7</v>
      </c>
      <c r="D86" s="30">
        <v>5</v>
      </c>
      <c r="E86" s="30">
        <v>6</v>
      </c>
      <c r="F86" s="30">
        <v>3</v>
      </c>
      <c r="G86" s="30">
        <v>3</v>
      </c>
      <c r="H86" s="30">
        <v>7</v>
      </c>
      <c r="I86" s="30">
        <v>5</v>
      </c>
      <c r="J86" s="30">
        <v>6</v>
      </c>
      <c r="K86" s="30">
        <v>6</v>
      </c>
      <c r="L86" s="30">
        <v>8</v>
      </c>
      <c r="M86" s="30">
        <v>8</v>
      </c>
      <c r="N86" s="30">
        <v>10</v>
      </c>
      <c r="O86" s="30">
        <v>11</v>
      </c>
      <c r="P86" s="30">
        <v>10</v>
      </c>
      <c r="Q86" s="30">
        <v>8</v>
      </c>
      <c r="R86" s="30">
        <v>10</v>
      </c>
      <c r="S86" s="30">
        <v>14</v>
      </c>
      <c r="T86" s="30">
        <v>17</v>
      </c>
      <c r="U86" s="30">
        <v>18</v>
      </c>
      <c r="V86" s="30">
        <v>16</v>
      </c>
      <c r="W86" s="30">
        <v>18</v>
      </c>
    </row>
    <row r="87" spans="1:23" s="1" customFormat="1" ht="19.5" customHeight="1">
      <c r="A87" s="81" t="s">
        <v>21</v>
      </c>
      <c r="B87" s="31" t="s">
        <v>3</v>
      </c>
      <c r="C87" s="32">
        <v>29</v>
      </c>
      <c r="D87" s="32">
        <v>36</v>
      </c>
      <c r="E87" s="32">
        <v>37</v>
      </c>
      <c r="F87" s="32">
        <v>36</v>
      </c>
      <c r="G87" s="32">
        <v>32</v>
      </c>
      <c r="H87" s="32">
        <v>26</v>
      </c>
      <c r="I87" s="32">
        <v>9</v>
      </c>
      <c r="J87" s="32">
        <v>8</v>
      </c>
      <c r="K87" s="32">
        <v>87</v>
      </c>
      <c r="L87" s="32">
        <v>102</v>
      </c>
      <c r="M87" s="32">
        <v>110</v>
      </c>
      <c r="N87" s="32">
        <v>135</v>
      </c>
      <c r="O87" s="32">
        <v>155</v>
      </c>
      <c r="P87" s="32">
        <v>155</v>
      </c>
      <c r="Q87" s="32">
        <v>174</v>
      </c>
      <c r="R87" s="32">
        <v>202</v>
      </c>
      <c r="S87" s="32">
        <v>219</v>
      </c>
      <c r="T87" s="32">
        <v>236</v>
      </c>
      <c r="U87" s="32">
        <v>258</v>
      </c>
      <c r="V87" s="32">
        <v>258</v>
      </c>
      <c r="W87" s="32">
        <v>263</v>
      </c>
    </row>
    <row r="88" spans="1:23" ht="19.5" customHeight="1">
      <c r="A88" s="82" t="s">
        <v>21</v>
      </c>
      <c r="B88" s="3" t="s">
        <v>4</v>
      </c>
      <c r="C88" s="8">
        <v>1</v>
      </c>
      <c r="D88" s="8">
        <v>1</v>
      </c>
      <c r="E88" s="8">
        <v>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2</v>
      </c>
      <c r="L88" s="8">
        <v>3</v>
      </c>
      <c r="M88" s="8">
        <v>6</v>
      </c>
      <c r="N88" s="8">
        <v>6</v>
      </c>
      <c r="O88" s="8">
        <v>3</v>
      </c>
      <c r="P88" s="8">
        <v>3</v>
      </c>
      <c r="Q88" s="8">
        <v>3</v>
      </c>
      <c r="R88" s="8">
        <v>3</v>
      </c>
      <c r="S88" s="8">
        <v>3</v>
      </c>
      <c r="T88" s="8">
        <v>4</v>
      </c>
      <c r="U88" s="8">
        <v>2</v>
      </c>
      <c r="V88" s="8">
        <v>2</v>
      </c>
      <c r="W88" s="8">
        <v>2</v>
      </c>
    </row>
    <row r="89" spans="1:23" ht="19.5" customHeight="1">
      <c r="A89" s="82" t="s">
        <v>21</v>
      </c>
      <c r="B89" s="3" t="s">
        <v>5</v>
      </c>
      <c r="C89" s="8">
        <v>2</v>
      </c>
      <c r="D89" s="8">
        <v>3</v>
      </c>
      <c r="E89" s="8">
        <v>3</v>
      </c>
      <c r="F89" s="8">
        <v>5</v>
      </c>
      <c r="G89" s="8">
        <v>4</v>
      </c>
      <c r="H89" s="8">
        <v>4</v>
      </c>
      <c r="I89" s="8">
        <v>1</v>
      </c>
      <c r="J89" s="8">
        <v>1</v>
      </c>
      <c r="K89" s="8">
        <v>7</v>
      </c>
      <c r="L89" s="8">
        <v>7</v>
      </c>
      <c r="M89" s="8">
        <v>7</v>
      </c>
      <c r="N89" s="8">
        <v>8</v>
      </c>
      <c r="O89" s="8">
        <v>11</v>
      </c>
      <c r="P89" s="8">
        <v>10</v>
      </c>
      <c r="Q89" s="8">
        <v>10</v>
      </c>
      <c r="R89" s="8">
        <v>11</v>
      </c>
      <c r="S89" s="8">
        <v>11</v>
      </c>
      <c r="T89" s="8">
        <v>16</v>
      </c>
      <c r="U89" s="8">
        <v>18</v>
      </c>
      <c r="V89" s="8">
        <v>19</v>
      </c>
      <c r="W89" s="8">
        <v>19</v>
      </c>
    </row>
    <row r="90" spans="1:23" ht="19.5" customHeight="1">
      <c r="A90" s="82" t="s">
        <v>21</v>
      </c>
      <c r="B90" s="3" t="s">
        <v>6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2</v>
      </c>
      <c r="I90" s="8">
        <v>2</v>
      </c>
      <c r="J90" s="8">
        <v>0</v>
      </c>
      <c r="K90" s="8">
        <v>7</v>
      </c>
      <c r="L90" s="8">
        <v>12</v>
      </c>
      <c r="M90" s="8">
        <v>14</v>
      </c>
      <c r="N90" s="8">
        <v>17</v>
      </c>
      <c r="O90" s="8">
        <v>16</v>
      </c>
      <c r="P90" s="8">
        <v>15</v>
      </c>
      <c r="Q90" s="8">
        <v>16</v>
      </c>
      <c r="R90" s="8">
        <v>17</v>
      </c>
      <c r="S90" s="8">
        <v>18</v>
      </c>
      <c r="T90" s="8">
        <v>13</v>
      </c>
      <c r="U90" s="8">
        <v>13</v>
      </c>
      <c r="V90" s="8">
        <v>13</v>
      </c>
      <c r="W90" s="8">
        <v>15</v>
      </c>
    </row>
    <row r="91" spans="1:23" ht="19.5" customHeight="1">
      <c r="A91" s="82" t="s">
        <v>21</v>
      </c>
      <c r="B91" s="3" t="s">
        <v>7</v>
      </c>
      <c r="C91" s="8">
        <v>0</v>
      </c>
      <c r="D91" s="8">
        <v>0</v>
      </c>
      <c r="E91" s="8">
        <v>0</v>
      </c>
      <c r="F91" s="8">
        <v>1</v>
      </c>
      <c r="G91" s="8">
        <v>1</v>
      </c>
      <c r="H91" s="8">
        <v>2</v>
      </c>
      <c r="I91" s="8">
        <v>0</v>
      </c>
      <c r="J91" s="8">
        <v>0</v>
      </c>
      <c r="K91" s="8">
        <v>5</v>
      </c>
      <c r="L91" s="8">
        <v>6</v>
      </c>
      <c r="M91" s="8">
        <v>5</v>
      </c>
      <c r="N91" s="8">
        <v>10</v>
      </c>
      <c r="O91" s="8">
        <v>14</v>
      </c>
      <c r="P91" s="8">
        <v>15</v>
      </c>
      <c r="Q91" s="8">
        <v>16</v>
      </c>
      <c r="R91" s="8">
        <v>19</v>
      </c>
      <c r="S91" s="8">
        <v>17</v>
      </c>
      <c r="T91" s="8">
        <v>18</v>
      </c>
      <c r="U91" s="8">
        <v>20</v>
      </c>
      <c r="V91" s="8">
        <v>20</v>
      </c>
      <c r="W91" s="8">
        <v>21</v>
      </c>
    </row>
    <row r="92" spans="1:23" ht="19.5" customHeight="1">
      <c r="A92" s="82" t="s">
        <v>21</v>
      </c>
      <c r="B92" s="3" t="s">
        <v>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4</v>
      </c>
      <c r="L92" s="8">
        <v>4</v>
      </c>
      <c r="M92" s="8">
        <v>4</v>
      </c>
      <c r="N92" s="8">
        <v>4</v>
      </c>
      <c r="O92" s="8">
        <v>4</v>
      </c>
      <c r="P92" s="8">
        <v>4</v>
      </c>
      <c r="Q92" s="8">
        <v>6</v>
      </c>
      <c r="R92" s="8">
        <v>7</v>
      </c>
      <c r="S92" s="8">
        <v>8</v>
      </c>
      <c r="T92" s="8">
        <v>7</v>
      </c>
      <c r="U92" s="8">
        <v>7</v>
      </c>
      <c r="V92" s="8">
        <v>7</v>
      </c>
      <c r="W92" s="8">
        <v>6</v>
      </c>
    </row>
    <row r="93" spans="1:23" ht="19.5" customHeight="1">
      <c r="A93" s="82" t="s">
        <v>21</v>
      </c>
      <c r="B93" s="3" t="s">
        <v>9</v>
      </c>
      <c r="C93" s="8">
        <v>1</v>
      </c>
      <c r="D93" s="8">
        <v>1</v>
      </c>
      <c r="E93" s="8">
        <v>1</v>
      </c>
      <c r="F93" s="8">
        <v>1</v>
      </c>
      <c r="G93" s="8">
        <v>0</v>
      </c>
      <c r="H93" s="8">
        <v>0</v>
      </c>
      <c r="I93" s="8">
        <v>0</v>
      </c>
      <c r="J93" s="8">
        <v>0</v>
      </c>
      <c r="K93" s="8">
        <v>6</v>
      </c>
      <c r="L93" s="8">
        <v>8</v>
      </c>
      <c r="M93" s="8">
        <v>6</v>
      </c>
      <c r="N93" s="8">
        <v>4</v>
      </c>
      <c r="O93" s="8">
        <v>6</v>
      </c>
      <c r="P93" s="8">
        <v>7</v>
      </c>
      <c r="Q93" s="8">
        <v>10</v>
      </c>
      <c r="R93" s="8">
        <v>9</v>
      </c>
      <c r="S93" s="8">
        <v>8</v>
      </c>
      <c r="T93" s="8">
        <v>7</v>
      </c>
      <c r="U93" s="8">
        <v>7</v>
      </c>
      <c r="V93" s="8">
        <v>7</v>
      </c>
      <c r="W93" s="8">
        <v>8</v>
      </c>
    </row>
    <row r="94" spans="1:23" ht="19.5" customHeight="1">
      <c r="A94" s="82" t="s">
        <v>21</v>
      </c>
      <c r="B94" s="3" t="s">
        <v>10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3</v>
      </c>
      <c r="L94" s="8">
        <v>4</v>
      </c>
      <c r="M94" s="8">
        <v>4</v>
      </c>
      <c r="N94" s="8">
        <v>5</v>
      </c>
      <c r="O94" s="8">
        <v>5</v>
      </c>
      <c r="P94" s="8">
        <v>5</v>
      </c>
      <c r="Q94" s="8">
        <v>6</v>
      </c>
      <c r="R94" s="8">
        <v>6</v>
      </c>
      <c r="S94" s="8">
        <v>7</v>
      </c>
      <c r="T94" s="8">
        <v>11</v>
      </c>
      <c r="U94" s="8">
        <v>11</v>
      </c>
      <c r="V94" s="8">
        <v>11</v>
      </c>
      <c r="W94" s="8">
        <v>10</v>
      </c>
    </row>
    <row r="95" spans="1:23" ht="19.5" customHeight="1">
      <c r="A95" s="82" t="s">
        <v>21</v>
      </c>
      <c r="B95" s="3" t="s">
        <v>11</v>
      </c>
      <c r="C95" s="8">
        <v>2</v>
      </c>
      <c r="D95" s="8">
        <v>2</v>
      </c>
      <c r="E95" s="8">
        <v>2</v>
      </c>
      <c r="F95" s="8">
        <v>2</v>
      </c>
      <c r="G95" s="8">
        <v>1</v>
      </c>
      <c r="H95" s="8">
        <v>2</v>
      </c>
      <c r="I95" s="8">
        <v>1</v>
      </c>
      <c r="J95" s="8">
        <v>0</v>
      </c>
      <c r="K95" s="8">
        <v>4</v>
      </c>
      <c r="L95" s="8">
        <v>5</v>
      </c>
      <c r="M95" s="8">
        <v>6</v>
      </c>
      <c r="N95" s="8">
        <v>7</v>
      </c>
      <c r="O95" s="8">
        <v>7</v>
      </c>
      <c r="P95" s="8">
        <v>6</v>
      </c>
      <c r="Q95" s="8">
        <v>9</v>
      </c>
      <c r="R95" s="8">
        <v>11</v>
      </c>
      <c r="S95" s="8">
        <v>11</v>
      </c>
      <c r="T95" s="8">
        <v>10</v>
      </c>
      <c r="U95" s="8">
        <v>10</v>
      </c>
      <c r="V95" s="8">
        <v>10</v>
      </c>
      <c r="W95" s="8">
        <v>10</v>
      </c>
    </row>
    <row r="96" spans="1:23" ht="19.5" customHeight="1">
      <c r="A96" s="82" t="s">
        <v>21</v>
      </c>
      <c r="B96" s="3" t="s">
        <v>12</v>
      </c>
      <c r="C96" s="8">
        <v>4</v>
      </c>
      <c r="D96" s="8">
        <v>5</v>
      </c>
      <c r="E96" s="8">
        <v>5</v>
      </c>
      <c r="F96" s="8">
        <v>4</v>
      </c>
      <c r="G96" s="8">
        <v>3</v>
      </c>
      <c r="H96" s="8">
        <v>0</v>
      </c>
      <c r="I96" s="8">
        <v>0</v>
      </c>
      <c r="J96" s="8">
        <v>0</v>
      </c>
      <c r="K96" s="8">
        <v>5</v>
      </c>
      <c r="L96" s="8">
        <v>7</v>
      </c>
      <c r="M96" s="8">
        <v>7</v>
      </c>
      <c r="N96" s="8">
        <v>9</v>
      </c>
      <c r="O96" s="8">
        <v>9</v>
      </c>
      <c r="P96" s="8">
        <v>9</v>
      </c>
      <c r="Q96" s="8">
        <v>10</v>
      </c>
      <c r="R96" s="8">
        <v>11</v>
      </c>
      <c r="S96" s="8">
        <v>11</v>
      </c>
      <c r="T96" s="8">
        <v>13</v>
      </c>
      <c r="U96" s="8">
        <v>14</v>
      </c>
      <c r="V96" s="8">
        <v>15</v>
      </c>
      <c r="W96" s="8">
        <v>15</v>
      </c>
    </row>
    <row r="97" spans="1:23" ht="19.5" customHeight="1">
      <c r="A97" s="82" t="s">
        <v>21</v>
      </c>
      <c r="B97" s="3" t="s">
        <v>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2</v>
      </c>
      <c r="L97" s="8">
        <v>2</v>
      </c>
      <c r="M97" s="8">
        <v>2</v>
      </c>
      <c r="N97" s="8">
        <v>4</v>
      </c>
      <c r="O97" s="8">
        <v>4</v>
      </c>
      <c r="P97" s="8">
        <v>5</v>
      </c>
      <c r="Q97" s="8">
        <v>8</v>
      </c>
      <c r="R97" s="8">
        <v>9</v>
      </c>
      <c r="S97" s="8">
        <v>11</v>
      </c>
      <c r="T97" s="8">
        <v>12</v>
      </c>
      <c r="U97" s="8">
        <v>11</v>
      </c>
      <c r="V97" s="8">
        <v>6</v>
      </c>
      <c r="W97" s="8">
        <v>8</v>
      </c>
    </row>
    <row r="98" spans="1:23" ht="19.5" customHeight="1">
      <c r="A98" s="82" t="s">
        <v>21</v>
      </c>
      <c r="B98" s="3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1</v>
      </c>
      <c r="J98" s="8">
        <v>1</v>
      </c>
      <c r="K98" s="8">
        <v>4</v>
      </c>
      <c r="L98" s="8">
        <v>4</v>
      </c>
      <c r="M98" s="8">
        <v>3</v>
      </c>
      <c r="N98" s="8">
        <v>3</v>
      </c>
      <c r="O98" s="8">
        <v>4</v>
      </c>
      <c r="P98" s="8">
        <v>3</v>
      </c>
      <c r="Q98" s="8">
        <v>3</v>
      </c>
      <c r="R98" s="8">
        <v>3</v>
      </c>
      <c r="S98" s="8">
        <v>4</v>
      </c>
      <c r="T98" s="8">
        <v>4</v>
      </c>
      <c r="U98" s="8">
        <v>5</v>
      </c>
      <c r="V98" s="8">
        <v>5</v>
      </c>
      <c r="W98" s="8">
        <v>4</v>
      </c>
    </row>
    <row r="99" spans="1:23" ht="19.5" customHeight="1">
      <c r="A99" s="82" t="s">
        <v>21</v>
      </c>
      <c r="B99" s="3" t="s">
        <v>15</v>
      </c>
      <c r="C99" s="8">
        <v>0</v>
      </c>
      <c r="D99" s="8">
        <v>0</v>
      </c>
      <c r="E99" s="8">
        <v>0</v>
      </c>
      <c r="F99" s="8">
        <v>1</v>
      </c>
      <c r="G99" s="8">
        <v>2</v>
      </c>
      <c r="H99" s="8">
        <v>2</v>
      </c>
      <c r="I99" s="8">
        <v>0</v>
      </c>
      <c r="J99" s="8">
        <v>0</v>
      </c>
      <c r="K99" s="8">
        <v>9</v>
      </c>
      <c r="L99" s="8">
        <v>8</v>
      </c>
      <c r="M99" s="8">
        <v>9</v>
      </c>
      <c r="N99" s="8">
        <v>10</v>
      </c>
      <c r="O99" s="8">
        <v>13</v>
      </c>
      <c r="P99" s="8">
        <v>17</v>
      </c>
      <c r="Q99" s="8">
        <v>21</v>
      </c>
      <c r="R99" s="8">
        <v>24</v>
      </c>
      <c r="S99" s="8">
        <v>24</v>
      </c>
      <c r="T99" s="8">
        <v>26</v>
      </c>
      <c r="U99" s="8">
        <v>29</v>
      </c>
      <c r="V99" s="8">
        <v>29</v>
      </c>
      <c r="W99" s="8">
        <v>28</v>
      </c>
    </row>
    <row r="100" spans="1:23" ht="19.5" customHeight="1">
      <c r="A100" s="83" t="s">
        <v>21</v>
      </c>
      <c r="B100" s="33" t="s">
        <v>16</v>
      </c>
      <c r="C100" s="34">
        <v>19</v>
      </c>
      <c r="D100" s="34">
        <v>24</v>
      </c>
      <c r="E100" s="34">
        <v>25</v>
      </c>
      <c r="F100" s="34">
        <v>22</v>
      </c>
      <c r="G100" s="34">
        <v>21</v>
      </c>
      <c r="H100" s="34">
        <v>14</v>
      </c>
      <c r="I100" s="34">
        <v>4</v>
      </c>
      <c r="J100" s="34">
        <v>6</v>
      </c>
      <c r="K100" s="34">
        <v>29</v>
      </c>
      <c r="L100" s="34">
        <v>32</v>
      </c>
      <c r="M100" s="34">
        <v>37</v>
      </c>
      <c r="N100" s="34">
        <v>48</v>
      </c>
      <c r="O100" s="34">
        <v>59</v>
      </c>
      <c r="P100" s="34">
        <v>56</v>
      </c>
      <c r="Q100" s="34">
        <v>56</v>
      </c>
      <c r="R100" s="34">
        <v>72</v>
      </c>
      <c r="S100" s="34">
        <v>86</v>
      </c>
      <c r="T100" s="34">
        <v>95</v>
      </c>
      <c r="U100" s="34">
        <v>111</v>
      </c>
      <c r="V100" s="34">
        <v>114</v>
      </c>
      <c r="W100" s="34">
        <v>117</v>
      </c>
    </row>
    <row r="101" spans="1:23" s="1" customFormat="1" ht="19.5" customHeight="1">
      <c r="A101" s="82" t="s">
        <v>22</v>
      </c>
      <c r="B101" s="28" t="s">
        <v>3</v>
      </c>
      <c r="C101" s="15">
        <v>8</v>
      </c>
      <c r="D101" s="15">
        <v>7</v>
      </c>
      <c r="E101" s="15">
        <v>7</v>
      </c>
      <c r="F101" s="15">
        <v>4</v>
      </c>
      <c r="G101" s="15">
        <v>6</v>
      </c>
      <c r="H101" s="15">
        <v>10</v>
      </c>
      <c r="I101" s="15">
        <v>5</v>
      </c>
      <c r="J101" s="15">
        <v>5</v>
      </c>
      <c r="K101" s="15">
        <v>7</v>
      </c>
      <c r="L101" s="15">
        <v>12</v>
      </c>
      <c r="M101" s="15">
        <v>20</v>
      </c>
      <c r="N101" s="15">
        <v>24</v>
      </c>
      <c r="O101" s="15">
        <v>24</v>
      </c>
      <c r="P101" s="15">
        <v>25</v>
      </c>
      <c r="Q101" s="15">
        <v>31</v>
      </c>
      <c r="R101" s="15">
        <v>32</v>
      </c>
      <c r="S101" s="15">
        <v>31</v>
      </c>
      <c r="T101" s="15">
        <v>35</v>
      </c>
      <c r="U101" s="15">
        <v>38</v>
      </c>
      <c r="V101" s="15">
        <v>38</v>
      </c>
      <c r="W101" s="15">
        <v>38</v>
      </c>
    </row>
    <row r="102" spans="1:23" ht="19.5" customHeight="1">
      <c r="A102" s="82" t="s">
        <v>22</v>
      </c>
      <c r="B102" s="3" t="s">
        <v>4</v>
      </c>
      <c r="C102" s="8">
        <v>0</v>
      </c>
      <c r="D102" s="8">
        <v>1</v>
      </c>
      <c r="E102" s="8">
        <v>1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1</v>
      </c>
      <c r="M102" s="8">
        <v>0</v>
      </c>
      <c r="N102" s="8">
        <v>0</v>
      </c>
      <c r="O102" s="8">
        <v>0</v>
      </c>
      <c r="P102" s="8">
        <v>0</v>
      </c>
      <c r="Q102" s="8">
        <v>1</v>
      </c>
      <c r="R102" s="8">
        <v>1</v>
      </c>
      <c r="S102" s="8"/>
      <c r="T102" s="8">
        <v>1</v>
      </c>
      <c r="U102" s="8">
        <v>1</v>
      </c>
      <c r="V102" s="8">
        <v>1</v>
      </c>
      <c r="W102" s="8">
        <v>1</v>
      </c>
    </row>
    <row r="103" spans="1:23" ht="19.5" customHeight="1">
      <c r="A103" s="82" t="s">
        <v>22</v>
      </c>
      <c r="B103" s="3" t="s">
        <v>5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/>
      <c r="S103" s="8"/>
      <c r="T103" s="8"/>
      <c r="U103" s="8">
        <v>1</v>
      </c>
      <c r="V103" s="8">
        <v>1</v>
      </c>
      <c r="W103" s="8">
        <v>1</v>
      </c>
    </row>
    <row r="104" spans="1:23" ht="19.5" customHeight="1">
      <c r="A104" s="82" t="s">
        <v>22</v>
      </c>
      <c r="B104" s="3" t="s">
        <v>6</v>
      </c>
      <c r="C104" s="8">
        <v>1</v>
      </c>
      <c r="D104" s="8">
        <v>1</v>
      </c>
      <c r="E104" s="8">
        <v>1</v>
      </c>
      <c r="F104" s="8">
        <v>1</v>
      </c>
      <c r="G104" s="8">
        <v>1</v>
      </c>
      <c r="H104" s="8">
        <v>2</v>
      </c>
      <c r="I104" s="8">
        <v>1</v>
      </c>
      <c r="J104" s="8">
        <v>1</v>
      </c>
      <c r="K104" s="8">
        <v>1</v>
      </c>
      <c r="L104" s="8">
        <v>2</v>
      </c>
      <c r="M104" s="8">
        <v>3</v>
      </c>
      <c r="N104" s="8">
        <v>3</v>
      </c>
      <c r="O104" s="8">
        <v>4</v>
      </c>
      <c r="P104" s="8">
        <v>2</v>
      </c>
      <c r="Q104" s="8">
        <v>4</v>
      </c>
      <c r="R104" s="8">
        <v>4</v>
      </c>
      <c r="S104" s="8">
        <v>4</v>
      </c>
      <c r="T104" s="8">
        <v>3</v>
      </c>
      <c r="U104" s="8">
        <v>3</v>
      </c>
      <c r="V104" s="8">
        <v>3</v>
      </c>
      <c r="W104" s="8">
        <v>3</v>
      </c>
    </row>
    <row r="105" spans="1:23" ht="19.5" customHeight="1">
      <c r="A105" s="82" t="s">
        <v>22</v>
      </c>
      <c r="B105" s="3" t="s">
        <v>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/>
      <c r="S105" s="8"/>
      <c r="T105" s="8"/>
      <c r="U105" s="8"/>
      <c r="V105" s="8">
        <v>0</v>
      </c>
      <c r="W105" s="8">
        <v>0</v>
      </c>
    </row>
    <row r="106" spans="1:23" ht="19.5" customHeight="1">
      <c r="A106" s="82" t="s">
        <v>22</v>
      </c>
      <c r="B106" s="3" t="s">
        <v>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/>
      <c r="S106" s="8"/>
      <c r="T106" s="8"/>
      <c r="U106" s="8"/>
      <c r="V106" s="8">
        <v>0</v>
      </c>
      <c r="W106" s="8">
        <v>0</v>
      </c>
    </row>
    <row r="107" spans="1:23" ht="19.5" customHeight="1">
      <c r="A107" s="82" t="s">
        <v>22</v>
      </c>
      <c r="B107" s="3" t="s">
        <v>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1</v>
      </c>
      <c r="M107" s="8">
        <v>2</v>
      </c>
      <c r="N107" s="8">
        <v>2</v>
      </c>
      <c r="O107" s="8">
        <v>2</v>
      </c>
      <c r="P107" s="8">
        <v>1</v>
      </c>
      <c r="Q107" s="8">
        <v>1</v>
      </c>
      <c r="R107" s="8">
        <v>1</v>
      </c>
      <c r="S107" s="8">
        <v>2</v>
      </c>
      <c r="T107" s="8">
        <v>4</v>
      </c>
      <c r="U107" s="8">
        <v>4</v>
      </c>
      <c r="V107" s="8">
        <v>4</v>
      </c>
      <c r="W107" s="8">
        <v>1</v>
      </c>
    </row>
    <row r="108" spans="1:23" ht="19.5" customHeight="1">
      <c r="A108" s="82" t="s">
        <v>22</v>
      </c>
      <c r="B108" s="3" t="s">
        <v>10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/>
      <c r="S108" s="8"/>
      <c r="T108" s="8"/>
      <c r="U108" s="8"/>
      <c r="V108" s="8">
        <v>0</v>
      </c>
      <c r="W108" s="8">
        <v>0</v>
      </c>
    </row>
    <row r="109" spans="1:23" ht="19.5" customHeight="1">
      <c r="A109" s="82" t="s">
        <v>22</v>
      </c>
      <c r="B109" s="3" t="s">
        <v>11</v>
      </c>
      <c r="C109" s="8">
        <v>0</v>
      </c>
      <c r="D109" s="8">
        <v>0</v>
      </c>
      <c r="E109" s="8">
        <v>0</v>
      </c>
      <c r="F109" s="8">
        <v>0</v>
      </c>
      <c r="G109" s="8">
        <v>1</v>
      </c>
      <c r="H109" s="8">
        <v>2</v>
      </c>
      <c r="I109" s="8">
        <v>1</v>
      </c>
      <c r="J109" s="8">
        <v>1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/>
      <c r="S109" s="8"/>
      <c r="T109" s="8">
        <v>2</v>
      </c>
      <c r="U109" s="8">
        <v>2</v>
      </c>
      <c r="V109" s="8">
        <v>2</v>
      </c>
      <c r="W109" s="8">
        <v>2</v>
      </c>
    </row>
    <row r="110" spans="1:23" ht="19.5" customHeight="1">
      <c r="A110" s="82" t="s">
        <v>22</v>
      </c>
      <c r="B110" s="3" t="s">
        <v>12</v>
      </c>
      <c r="C110" s="8">
        <v>1</v>
      </c>
      <c r="D110" s="8">
        <v>1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1</v>
      </c>
      <c r="L110" s="8">
        <v>0</v>
      </c>
      <c r="M110" s="8">
        <v>1</v>
      </c>
      <c r="N110" s="8">
        <v>1</v>
      </c>
      <c r="O110" s="8">
        <v>0</v>
      </c>
      <c r="P110" s="8">
        <v>0</v>
      </c>
      <c r="Q110" s="8">
        <v>0</v>
      </c>
      <c r="R110" s="8"/>
      <c r="S110" s="8">
        <v>3</v>
      </c>
      <c r="T110" s="8">
        <v>2</v>
      </c>
      <c r="U110" s="8">
        <v>2</v>
      </c>
      <c r="V110" s="8">
        <v>2</v>
      </c>
      <c r="W110" s="8">
        <v>2</v>
      </c>
    </row>
    <row r="111" spans="1:23" ht="19.5" customHeight="1">
      <c r="A111" s="82" t="s">
        <v>22</v>
      </c>
      <c r="B111" s="3" t="s">
        <v>13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1</v>
      </c>
      <c r="O111" s="8">
        <v>1</v>
      </c>
      <c r="P111" s="8">
        <v>1</v>
      </c>
      <c r="Q111" s="8">
        <v>1</v>
      </c>
      <c r="R111" s="8">
        <v>2</v>
      </c>
      <c r="S111" s="8">
        <v>1</v>
      </c>
      <c r="T111" s="8"/>
      <c r="U111" s="8"/>
      <c r="V111" s="8">
        <v>0</v>
      </c>
      <c r="W111" s="8">
        <v>0</v>
      </c>
    </row>
    <row r="112" spans="1:23" ht="19.5" customHeight="1">
      <c r="A112" s="82" t="s">
        <v>22</v>
      </c>
      <c r="B112" s="3" t="s">
        <v>14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8">
        <v>2</v>
      </c>
      <c r="S112" s="8">
        <v>1</v>
      </c>
      <c r="T112" s="8">
        <v>1</v>
      </c>
      <c r="U112" s="8">
        <v>1</v>
      </c>
      <c r="V112" s="8">
        <v>1</v>
      </c>
      <c r="W112" s="8">
        <v>1</v>
      </c>
    </row>
    <row r="113" spans="1:23" ht="19.5" customHeight="1">
      <c r="A113" s="82" t="s">
        <v>22</v>
      </c>
      <c r="B113" s="3" t="s">
        <v>15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1</v>
      </c>
      <c r="M113" s="8">
        <v>3</v>
      </c>
      <c r="N113" s="8">
        <v>3</v>
      </c>
      <c r="O113" s="8">
        <v>4</v>
      </c>
      <c r="P113" s="8">
        <v>2</v>
      </c>
      <c r="Q113" s="8">
        <v>3</v>
      </c>
      <c r="R113" s="8">
        <v>3</v>
      </c>
      <c r="S113" s="8">
        <v>3</v>
      </c>
      <c r="T113" s="8">
        <v>4</v>
      </c>
      <c r="U113" s="8">
        <v>4</v>
      </c>
      <c r="V113" s="8">
        <v>4</v>
      </c>
      <c r="W113" s="8">
        <v>3</v>
      </c>
    </row>
    <row r="114" spans="1:23" ht="19.5" customHeight="1">
      <c r="A114" s="82" t="s">
        <v>22</v>
      </c>
      <c r="B114" s="29" t="s">
        <v>16</v>
      </c>
      <c r="C114" s="30">
        <v>6</v>
      </c>
      <c r="D114" s="30">
        <v>4</v>
      </c>
      <c r="E114" s="30">
        <v>4</v>
      </c>
      <c r="F114" s="30">
        <v>3</v>
      </c>
      <c r="G114" s="30">
        <v>4</v>
      </c>
      <c r="H114" s="30">
        <v>6</v>
      </c>
      <c r="I114" s="30">
        <v>3</v>
      </c>
      <c r="J114" s="30">
        <v>3</v>
      </c>
      <c r="K114" s="30">
        <v>5</v>
      </c>
      <c r="L114" s="30">
        <v>7</v>
      </c>
      <c r="M114" s="30">
        <v>10</v>
      </c>
      <c r="N114" s="30">
        <v>14</v>
      </c>
      <c r="O114" s="30">
        <v>13</v>
      </c>
      <c r="P114" s="30">
        <v>17</v>
      </c>
      <c r="Q114" s="30">
        <v>19</v>
      </c>
      <c r="R114" s="30">
        <v>19</v>
      </c>
      <c r="S114" s="30">
        <v>17</v>
      </c>
      <c r="T114" s="30">
        <v>18</v>
      </c>
      <c r="U114" s="30">
        <v>20</v>
      </c>
      <c r="V114" s="30">
        <v>20</v>
      </c>
      <c r="W114" s="30">
        <v>24</v>
      </c>
    </row>
    <row r="115" spans="1:23" s="1" customFormat="1" ht="19.5" customHeight="1">
      <c r="A115" s="81" t="s">
        <v>23</v>
      </c>
      <c r="B115" s="31" t="s">
        <v>3</v>
      </c>
      <c r="C115" s="32">
        <v>5</v>
      </c>
      <c r="D115" s="32">
        <v>6</v>
      </c>
      <c r="E115" s="32">
        <v>8</v>
      </c>
      <c r="F115" s="32">
        <v>5</v>
      </c>
      <c r="G115" s="32">
        <v>2</v>
      </c>
      <c r="H115" s="32">
        <v>2</v>
      </c>
      <c r="I115" s="32">
        <v>3</v>
      </c>
      <c r="J115" s="32">
        <v>2</v>
      </c>
      <c r="K115" s="32">
        <v>9</v>
      </c>
      <c r="L115" s="32">
        <v>6</v>
      </c>
      <c r="M115" s="32">
        <v>9</v>
      </c>
      <c r="N115" s="32">
        <v>10</v>
      </c>
      <c r="O115" s="32">
        <v>8</v>
      </c>
      <c r="P115" s="32">
        <v>8</v>
      </c>
      <c r="Q115" s="32">
        <v>9</v>
      </c>
      <c r="R115" s="32">
        <v>11</v>
      </c>
      <c r="S115" s="32">
        <v>16</v>
      </c>
      <c r="T115" s="32">
        <v>14</v>
      </c>
      <c r="U115" s="32">
        <v>14</v>
      </c>
      <c r="V115" s="32">
        <v>16</v>
      </c>
      <c r="W115" s="32">
        <v>4</v>
      </c>
    </row>
    <row r="116" spans="1:23" ht="19.5" customHeight="1">
      <c r="A116" s="82" t="s">
        <v>23</v>
      </c>
      <c r="B116" s="3" t="s">
        <v>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/>
      <c r="S116" s="8"/>
      <c r="T116" s="8"/>
      <c r="U116" s="8"/>
      <c r="V116" s="8">
        <v>0</v>
      </c>
      <c r="W116" s="8">
        <v>0</v>
      </c>
    </row>
    <row r="117" spans="1:23" ht="19.5" customHeight="1">
      <c r="A117" s="82" t="s">
        <v>23</v>
      </c>
      <c r="B117" s="3" t="s">
        <v>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1</v>
      </c>
      <c r="R117" s="8">
        <v>1</v>
      </c>
      <c r="S117" s="8">
        <v>1</v>
      </c>
      <c r="T117" s="8">
        <v>1</v>
      </c>
      <c r="U117" s="8">
        <v>1</v>
      </c>
      <c r="V117" s="8">
        <v>1</v>
      </c>
      <c r="W117" s="8">
        <v>1</v>
      </c>
    </row>
    <row r="118" spans="1:23" ht="19.5" customHeight="1">
      <c r="A118" s="82" t="s">
        <v>23</v>
      </c>
      <c r="B118" s="3" t="s">
        <v>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2</v>
      </c>
      <c r="L118" s="8">
        <v>2</v>
      </c>
      <c r="M118" s="8">
        <v>2</v>
      </c>
      <c r="N118" s="8">
        <v>2</v>
      </c>
      <c r="O118" s="8">
        <v>2</v>
      </c>
      <c r="P118" s="8">
        <v>2</v>
      </c>
      <c r="Q118" s="8">
        <v>2</v>
      </c>
      <c r="R118" s="8">
        <v>2</v>
      </c>
      <c r="S118" s="8">
        <v>4</v>
      </c>
      <c r="T118" s="8">
        <v>3</v>
      </c>
      <c r="U118" s="8">
        <v>3</v>
      </c>
      <c r="V118" s="8">
        <v>3</v>
      </c>
      <c r="W118" s="8">
        <v>0</v>
      </c>
    </row>
    <row r="119" spans="1:23" ht="19.5" customHeight="1">
      <c r="A119" s="82" t="s">
        <v>23</v>
      </c>
      <c r="B119" s="3" t="s">
        <v>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/>
      <c r="S119" s="8"/>
      <c r="T119" s="8"/>
      <c r="U119" s="8"/>
      <c r="V119" s="8">
        <v>0</v>
      </c>
      <c r="W119" s="8">
        <v>1</v>
      </c>
    </row>
    <row r="120" spans="1:23" ht="19.5" customHeight="1">
      <c r="A120" s="82" t="s">
        <v>23</v>
      </c>
      <c r="B120" s="3" t="s">
        <v>8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/>
      <c r="S120" s="8"/>
      <c r="T120" s="8"/>
      <c r="U120" s="8"/>
      <c r="V120" s="8">
        <v>0</v>
      </c>
      <c r="W120" s="8">
        <v>0</v>
      </c>
    </row>
    <row r="121" spans="1:23" ht="19.5" customHeight="1">
      <c r="A121" s="82" t="s">
        <v>23</v>
      </c>
      <c r="B121" s="3" t="s">
        <v>9</v>
      </c>
      <c r="C121" s="8">
        <v>1</v>
      </c>
      <c r="D121" s="8">
        <v>1</v>
      </c>
      <c r="E121" s="8">
        <v>2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1</v>
      </c>
      <c r="O121" s="8">
        <v>1</v>
      </c>
      <c r="P121" s="8">
        <v>1</v>
      </c>
      <c r="Q121" s="8">
        <v>1</v>
      </c>
      <c r="R121" s="8">
        <v>1</v>
      </c>
      <c r="S121" s="8">
        <v>1</v>
      </c>
      <c r="T121" s="8"/>
      <c r="U121" s="8"/>
      <c r="V121" s="8">
        <v>0</v>
      </c>
      <c r="W121" s="8">
        <v>0</v>
      </c>
    </row>
    <row r="122" spans="1:23" ht="19.5" customHeight="1">
      <c r="A122" s="82" t="s">
        <v>23</v>
      </c>
      <c r="B122" s="3" t="s">
        <v>10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1</v>
      </c>
      <c r="Q122" s="8">
        <v>1</v>
      </c>
      <c r="R122" s="8">
        <v>1</v>
      </c>
      <c r="S122" s="8">
        <v>1</v>
      </c>
      <c r="T122" s="8">
        <v>1</v>
      </c>
      <c r="U122" s="8">
        <v>1</v>
      </c>
      <c r="V122" s="8">
        <v>1</v>
      </c>
      <c r="W122" s="8">
        <v>0</v>
      </c>
    </row>
    <row r="123" spans="1:23" ht="19.5" customHeight="1">
      <c r="A123" s="82" t="s">
        <v>23</v>
      </c>
      <c r="B123" s="3" t="s">
        <v>11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/>
      <c r="S123" s="8"/>
      <c r="T123" s="8"/>
      <c r="U123" s="8"/>
      <c r="V123" s="8">
        <v>0</v>
      </c>
      <c r="W123" s="8">
        <v>0</v>
      </c>
    </row>
    <row r="124" spans="1:23" ht="19.5" customHeight="1">
      <c r="A124" s="82" t="s">
        <v>23</v>
      </c>
      <c r="B124" s="3" t="s">
        <v>12</v>
      </c>
      <c r="C124" s="8">
        <v>2</v>
      </c>
      <c r="D124" s="8">
        <v>2</v>
      </c>
      <c r="E124" s="8">
        <v>2</v>
      </c>
      <c r="F124" s="8">
        <v>2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v>1</v>
      </c>
      <c r="T124" s="8">
        <v>1</v>
      </c>
      <c r="U124" s="8">
        <v>1</v>
      </c>
      <c r="V124" s="8">
        <v>1</v>
      </c>
      <c r="W124" s="8">
        <v>1</v>
      </c>
    </row>
    <row r="125" spans="1:23" ht="19.5" customHeight="1">
      <c r="A125" s="82" t="s">
        <v>23</v>
      </c>
      <c r="B125" s="3" t="s">
        <v>13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/>
      <c r="S125" s="8"/>
      <c r="T125" s="8"/>
      <c r="U125" s="8"/>
      <c r="V125" s="8">
        <v>0</v>
      </c>
      <c r="W125" s="8">
        <v>0</v>
      </c>
    </row>
    <row r="126" spans="1:23" ht="19.5" customHeight="1">
      <c r="A126" s="82" t="s">
        <v>23</v>
      </c>
      <c r="B126" s="3" t="s">
        <v>14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/>
      <c r="S126" s="8">
        <v>1</v>
      </c>
      <c r="T126" s="8">
        <v>1</v>
      </c>
      <c r="U126" s="8">
        <v>1</v>
      </c>
      <c r="V126" s="8">
        <v>1</v>
      </c>
      <c r="W126" s="8">
        <v>1</v>
      </c>
    </row>
    <row r="127" spans="1:23" ht="19.5" customHeight="1">
      <c r="A127" s="82" t="s">
        <v>23</v>
      </c>
      <c r="B127" s="3" t="s">
        <v>15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  <c r="Q127" s="8">
        <v>0</v>
      </c>
      <c r="R127" s="8"/>
      <c r="S127" s="8"/>
      <c r="T127" s="8">
        <v>1</v>
      </c>
      <c r="U127" s="8">
        <v>1</v>
      </c>
      <c r="V127" s="8">
        <v>1</v>
      </c>
      <c r="W127" s="8">
        <v>0</v>
      </c>
    </row>
    <row r="128" spans="1:23" ht="19.5" customHeight="1">
      <c r="A128" s="83" t="s">
        <v>23</v>
      </c>
      <c r="B128" s="33" t="s">
        <v>16</v>
      </c>
      <c r="C128" s="34">
        <v>2</v>
      </c>
      <c r="D128" s="34">
        <v>3</v>
      </c>
      <c r="E128" s="34">
        <v>4</v>
      </c>
      <c r="F128" s="34">
        <v>3</v>
      </c>
      <c r="G128" s="34">
        <v>2</v>
      </c>
      <c r="H128" s="34">
        <v>2</v>
      </c>
      <c r="I128" s="34">
        <v>3</v>
      </c>
      <c r="J128" s="34">
        <v>2</v>
      </c>
      <c r="K128" s="34">
        <v>7</v>
      </c>
      <c r="L128" s="34">
        <v>4</v>
      </c>
      <c r="M128" s="34">
        <v>7</v>
      </c>
      <c r="N128" s="34">
        <v>7</v>
      </c>
      <c r="O128" s="34">
        <v>5</v>
      </c>
      <c r="P128" s="34">
        <v>3</v>
      </c>
      <c r="Q128" s="34">
        <v>4</v>
      </c>
      <c r="R128" s="34">
        <v>5</v>
      </c>
      <c r="S128" s="34">
        <v>7</v>
      </c>
      <c r="T128" s="34">
        <v>6</v>
      </c>
      <c r="U128" s="34">
        <v>6</v>
      </c>
      <c r="V128" s="34">
        <v>8</v>
      </c>
      <c r="W128" s="34">
        <v>0</v>
      </c>
    </row>
    <row r="129" spans="1:23" s="1" customFormat="1" ht="19.5" customHeight="1">
      <c r="A129" s="82" t="s">
        <v>24</v>
      </c>
      <c r="B129" s="28" t="s">
        <v>3</v>
      </c>
      <c r="C129" s="15">
        <v>9</v>
      </c>
      <c r="D129" s="15">
        <v>10</v>
      </c>
      <c r="E129" s="15">
        <v>8</v>
      </c>
      <c r="F129" s="15">
        <v>7</v>
      </c>
      <c r="G129" s="15">
        <v>14</v>
      </c>
      <c r="H129" s="15">
        <v>58</v>
      </c>
      <c r="I129" s="15">
        <v>38</v>
      </c>
      <c r="J129" s="15">
        <v>38</v>
      </c>
      <c r="K129" s="15">
        <v>29</v>
      </c>
      <c r="L129" s="15">
        <v>30</v>
      </c>
      <c r="M129" s="15">
        <v>11</v>
      </c>
      <c r="N129" s="15">
        <v>11</v>
      </c>
      <c r="O129" s="15">
        <v>10</v>
      </c>
      <c r="P129" s="15">
        <v>9</v>
      </c>
      <c r="Q129" s="15">
        <v>10</v>
      </c>
      <c r="R129" s="15">
        <v>9</v>
      </c>
      <c r="S129" s="15">
        <v>5</v>
      </c>
      <c r="T129" s="15">
        <v>5</v>
      </c>
      <c r="U129" s="15">
        <v>4</v>
      </c>
      <c r="V129" s="15">
        <v>4</v>
      </c>
      <c r="W129" s="15">
        <v>9</v>
      </c>
    </row>
    <row r="130" spans="1:23" ht="19.5" customHeight="1">
      <c r="A130" s="82" t="s">
        <v>24</v>
      </c>
      <c r="B130" s="3" t="s">
        <v>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/>
      <c r="S130" s="8"/>
      <c r="T130" s="8"/>
      <c r="U130" s="8"/>
      <c r="V130" s="8">
        <v>0</v>
      </c>
      <c r="W130" s="8">
        <v>0</v>
      </c>
    </row>
    <row r="131" spans="1:23" ht="19.5" customHeight="1">
      <c r="A131" s="82" t="s">
        <v>24</v>
      </c>
      <c r="B131" s="3" t="s">
        <v>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2</v>
      </c>
      <c r="I131" s="8">
        <v>1</v>
      </c>
      <c r="J131" s="8">
        <v>1</v>
      </c>
      <c r="K131" s="8">
        <v>1</v>
      </c>
      <c r="L131" s="8">
        <v>1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/>
      <c r="S131" s="8"/>
      <c r="T131" s="8"/>
      <c r="U131" s="8"/>
      <c r="V131" s="8">
        <v>0</v>
      </c>
      <c r="W131" s="8">
        <v>0</v>
      </c>
    </row>
    <row r="132" spans="1:23" ht="19.5" customHeight="1">
      <c r="A132" s="82" t="s">
        <v>24</v>
      </c>
      <c r="B132" s="3" t="s">
        <v>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1</v>
      </c>
      <c r="J132" s="8">
        <v>2</v>
      </c>
      <c r="K132" s="8">
        <v>2</v>
      </c>
      <c r="L132" s="8">
        <v>2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/>
      <c r="S132" s="8"/>
      <c r="T132" s="8"/>
      <c r="U132" s="8"/>
      <c r="V132" s="8">
        <v>0</v>
      </c>
      <c r="W132" s="8">
        <v>0</v>
      </c>
    </row>
    <row r="133" spans="1:23" ht="19.5" customHeight="1">
      <c r="A133" s="82" t="s">
        <v>24</v>
      </c>
      <c r="B133" s="3" t="s">
        <v>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2</v>
      </c>
      <c r="I133" s="8">
        <v>3</v>
      </c>
      <c r="J133" s="8">
        <v>4</v>
      </c>
      <c r="K133" s="8">
        <v>3</v>
      </c>
      <c r="L133" s="8">
        <v>3</v>
      </c>
      <c r="M133" s="8">
        <v>1</v>
      </c>
      <c r="N133" s="8">
        <v>1</v>
      </c>
      <c r="O133" s="8">
        <v>1</v>
      </c>
      <c r="P133" s="8">
        <v>0</v>
      </c>
      <c r="Q133" s="8">
        <v>0</v>
      </c>
      <c r="R133" s="8"/>
      <c r="S133" s="8"/>
      <c r="T133" s="8"/>
      <c r="U133" s="8"/>
      <c r="V133" s="8">
        <v>0</v>
      </c>
      <c r="W133" s="8">
        <v>0</v>
      </c>
    </row>
    <row r="134" spans="1:23" ht="19.5" customHeight="1">
      <c r="A134" s="82" t="s">
        <v>24</v>
      </c>
      <c r="B134" s="3" t="s">
        <v>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1</v>
      </c>
      <c r="K134" s="8">
        <v>1</v>
      </c>
      <c r="L134" s="8">
        <v>1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/>
      <c r="S134" s="8"/>
      <c r="T134" s="8"/>
      <c r="U134" s="8"/>
      <c r="V134" s="8">
        <v>0</v>
      </c>
      <c r="W134" s="8">
        <v>0</v>
      </c>
    </row>
    <row r="135" spans="1:23" ht="19.5" customHeight="1">
      <c r="A135" s="82" t="s">
        <v>24</v>
      </c>
      <c r="B135" s="3" t="s">
        <v>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4</v>
      </c>
      <c r="I135" s="8">
        <v>2</v>
      </c>
      <c r="J135" s="8">
        <v>2</v>
      </c>
      <c r="K135" s="8">
        <v>2</v>
      </c>
      <c r="L135" s="8">
        <v>2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1</v>
      </c>
      <c r="S135" s="8">
        <v>1</v>
      </c>
      <c r="T135" s="8">
        <v>1</v>
      </c>
      <c r="U135" s="8">
        <v>1</v>
      </c>
      <c r="V135" s="8">
        <v>1</v>
      </c>
      <c r="W135" s="8">
        <v>1</v>
      </c>
    </row>
    <row r="136" spans="1:23" ht="19.5" customHeight="1">
      <c r="A136" s="82" t="s">
        <v>24</v>
      </c>
      <c r="B136" s="3" t="s">
        <v>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/>
      <c r="S136" s="8"/>
      <c r="T136" s="8"/>
      <c r="U136" s="8"/>
      <c r="V136" s="8">
        <v>0</v>
      </c>
      <c r="W136" s="8">
        <v>0</v>
      </c>
    </row>
    <row r="137" spans="1:23" ht="19.5" customHeight="1">
      <c r="A137" s="82" t="s">
        <v>24</v>
      </c>
      <c r="B137" s="3" t="s">
        <v>11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/>
      <c r="S137" s="8"/>
      <c r="T137" s="8"/>
      <c r="U137" s="8"/>
      <c r="V137" s="8">
        <v>0</v>
      </c>
      <c r="W137" s="8">
        <v>0</v>
      </c>
    </row>
    <row r="138" spans="1:23" ht="19.5" customHeight="1">
      <c r="A138" s="82" t="s">
        <v>24</v>
      </c>
      <c r="B138" s="3" t="s">
        <v>12</v>
      </c>
      <c r="C138" s="8">
        <v>0</v>
      </c>
      <c r="D138" s="8">
        <v>0</v>
      </c>
      <c r="E138" s="8">
        <v>0</v>
      </c>
      <c r="F138" s="8">
        <v>0</v>
      </c>
      <c r="G138" s="8">
        <v>1</v>
      </c>
      <c r="H138" s="8">
        <v>4</v>
      </c>
      <c r="I138" s="8">
        <v>5</v>
      </c>
      <c r="J138" s="8">
        <v>4</v>
      </c>
      <c r="K138" s="8">
        <v>4</v>
      </c>
      <c r="L138" s="8">
        <v>4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/>
      <c r="S138" s="8"/>
      <c r="T138" s="8"/>
      <c r="U138" s="8"/>
      <c r="V138" s="8">
        <v>0</v>
      </c>
      <c r="W138" s="8">
        <v>0</v>
      </c>
    </row>
    <row r="139" spans="1:23" ht="19.5" customHeight="1">
      <c r="A139" s="82" t="s">
        <v>24</v>
      </c>
      <c r="B139" s="3" t="s">
        <v>13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2</v>
      </c>
      <c r="I139" s="8">
        <v>1</v>
      </c>
      <c r="J139" s="8">
        <v>1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/>
      <c r="S139" s="8"/>
      <c r="T139" s="8"/>
      <c r="U139" s="8"/>
      <c r="V139" s="8">
        <v>0</v>
      </c>
      <c r="W139" s="8">
        <v>0</v>
      </c>
    </row>
    <row r="140" spans="1:23" ht="19.5" customHeight="1">
      <c r="A140" s="82" t="s">
        <v>24</v>
      </c>
      <c r="B140" s="3" t="s">
        <v>14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/>
      <c r="S140" s="8"/>
      <c r="T140" s="8"/>
      <c r="U140" s="8"/>
      <c r="V140" s="8">
        <v>0</v>
      </c>
      <c r="W140" s="8">
        <v>0</v>
      </c>
    </row>
    <row r="141" spans="1:23" ht="19.5" customHeight="1">
      <c r="A141" s="82" t="s">
        <v>24</v>
      </c>
      <c r="B141" s="3" t="s">
        <v>15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/>
      <c r="S141" s="8"/>
      <c r="T141" s="8"/>
      <c r="U141" s="8"/>
      <c r="V141" s="8">
        <v>0</v>
      </c>
      <c r="W141" s="8">
        <v>0</v>
      </c>
    </row>
    <row r="142" spans="1:23" ht="19.5" customHeight="1">
      <c r="A142" s="82" t="s">
        <v>24</v>
      </c>
      <c r="B142" s="29" t="s">
        <v>16</v>
      </c>
      <c r="C142" s="30">
        <v>9</v>
      </c>
      <c r="D142" s="30">
        <v>10</v>
      </c>
      <c r="E142" s="30">
        <v>8</v>
      </c>
      <c r="F142" s="30">
        <v>7</v>
      </c>
      <c r="G142" s="30">
        <v>13</v>
      </c>
      <c r="H142" s="30">
        <v>44</v>
      </c>
      <c r="I142" s="30">
        <v>25</v>
      </c>
      <c r="J142" s="30">
        <v>23</v>
      </c>
      <c r="K142" s="30">
        <v>16</v>
      </c>
      <c r="L142" s="30">
        <v>17</v>
      </c>
      <c r="M142" s="30">
        <v>9</v>
      </c>
      <c r="N142" s="30">
        <v>9</v>
      </c>
      <c r="O142" s="30">
        <v>8</v>
      </c>
      <c r="P142" s="30">
        <v>8</v>
      </c>
      <c r="Q142" s="30">
        <v>9</v>
      </c>
      <c r="R142" s="30">
        <v>8</v>
      </c>
      <c r="S142" s="30">
        <v>4</v>
      </c>
      <c r="T142" s="30">
        <v>4</v>
      </c>
      <c r="U142" s="30">
        <v>3</v>
      </c>
      <c r="V142" s="30">
        <v>3</v>
      </c>
      <c r="W142" s="30">
        <v>8</v>
      </c>
    </row>
    <row r="143" spans="1:23" s="1" customFormat="1" ht="19.5" customHeight="1">
      <c r="A143" s="81" t="s">
        <v>25</v>
      </c>
      <c r="B143" s="31" t="s">
        <v>3</v>
      </c>
      <c r="C143" s="32">
        <v>8</v>
      </c>
      <c r="D143" s="32">
        <v>7</v>
      </c>
      <c r="E143" s="32">
        <v>9</v>
      </c>
      <c r="F143" s="32">
        <v>12</v>
      </c>
      <c r="G143" s="32">
        <v>12</v>
      </c>
      <c r="H143" s="32">
        <v>23</v>
      </c>
      <c r="I143" s="32">
        <v>10</v>
      </c>
      <c r="J143" s="32">
        <v>9</v>
      </c>
      <c r="K143" s="32">
        <v>9</v>
      </c>
      <c r="L143" s="32">
        <v>13</v>
      </c>
      <c r="M143" s="32">
        <v>8</v>
      </c>
      <c r="N143" s="32">
        <v>9</v>
      </c>
      <c r="O143" s="32">
        <v>10</v>
      </c>
      <c r="P143" s="32">
        <v>24</v>
      </c>
      <c r="Q143" s="32">
        <v>24</v>
      </c>
      <c r="R143" s="32">
        <v>21</v>
      </c>
      <c r="S143" s="32">
        <v>22</v>
      </c>
      <c r="T143" s="32">
        <v>24</v>
      </c>
      <c r="U143" s="32">
        <v>27</v>
      </c>
      <c r="V143" s="32">
        <v>28</v>
      </c>
      <c r="W143" s="32">
        <v>8</v>
      </c>
    </row>
    <row r="144" spans="1:23" ht="19.5" customHeight="1">
      <c r="A144" s="82" t="s">
        <v>25</v>
      </c>
      <c r="B144" s="3" t="s">
        <v>4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/>
      <c r="S144" s="8">
        <v>1</v>
      </c>
      <c r="T144" s="8"/>
      <c r="U144" s="8"/>
      <c r="V144" s="8">
        <v>0</v>
      </c>
      <c r="W144" s="8">
        <v>0</v>
      </c>
    </row>
    <row r="145" spans="1:23" ht="19.5" customHeight="1">
      <c r="A145" s="82" t="s">
        <v>25</v>
      </c>
      <c r="B145" s="3" t="s">
        <v>5</v>
      </c>
      <c r="C145" s="8">
        <v>1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/>
      <c r="S145" s="8"/>
      <c r="T145" s="8"/>
      <c r="U145" s="8"/>
      <c r="V145" s="8">
        <v>0</v>
      </c>
      <c r="W145" s="8">
        <v>0</v>
      </c>
    </row>
    <row r="146" spans="1:23" ht="19.5" customHeight="1">
      <c r="A146" s="82" t="s">
        <v>25</v>
      </c>
      <c r="B146" s="3" t="s">
        <v>6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1</v>
      </c>
      <c r="Q146" s="8">
        <v>0</v>
      </c>
      <c r="R146" s="8"/>
      <c r="S146" s="8"/>
      <c r="T146" s="8">
        <v>1</v>
      </c>
      <c r="U146" s="8"/>
      <c r="V146" s="8">
        <v>0</v>
      </c>
      <c r="W146" s="8">
        <v>0</v>
      </c>
    </row>
    <row r="147" spans="1:23" ht="19.5" customHeight="1">
      <c r="A147" s="82" t="s">
        <v>25</v>
      </c>
      <c r="B147" s="3" t="s">
        <v>7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/>
      <c r="S147" s="8">
        <v>1</v>
      </c>
      <c r="T147" s="8">
        <v>1</v>
      </c>
      <c r="U147" s="8">
        <v>1</v>
      </c>
      <c r="V147" s="8">
        <v>1</v>
      </c>
      <c r="W147" s="8">
        <v>0</v>
      </c>
    </row>
    <row r="148" spans="1:23" ht="19.5" customHeight="1">
      <c r="A148" s="82" t="s">
        <v>25</v>
      </c>
      <c r="B148" s="3" t="s">
        <v>8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/>
      <c r="S148" s="8"/>
      <c r="T148" s="8"/>
      <c r="U148" s="8"/>
      <c r="V148" s="8">
        <v>0</v>
      </c>
      <c r="W148" s="8">
        <v>0</v>
      </c>
    </row>
    <row r="149" spans="1:23" ht="19.5" customHeight="1">
      <c r="A149" s="82" t="s">
        <v>25</v>
      </c>
      <c r="B149" s="3" t="s">
        <v>9</v>
      </c>
      <c r="C149" s="8">
        <v>0</v>
      </c>
      <c r="D149" s="8">
        <v>0</v>
      </c>
      <c r="E149" s="8">
        <v>0</v>
      </c>
      <c r="F149" s="8">
        <v>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/>
      <c r="S149" s="8"/>
      <c r="T149" s="8"/>
      <c r="U149" s="8"/>
      <c r="V149" s="8">
        <v>0</v>
      </c>
      <c r="W149" s="8">
        <v>0</v>
      </c>
    </row>
    <row r="150" spans="1:23" ht="19.5" customHeight="1">
      <c r="A150" s="82" t="s">
        <v>25</v>
      </c>
      <c r="B150" s="3" t="s">
        <v>10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/>
      <c r="S150" s="8"/>
      <c r="T150" s="8"/>
      <c r="U150" s="8"/>
      <c r="V150" s="8">
        <v>0</v>
      </c>
      <c r="W150" s="8">
        <v>0</v>
      </c>
    </row>
    <row r="151" spans="1:23" ht="19.5" customHeight="1">
      <c r="A151" s="82" t="s">
        <v>25</v>
      </c>
      <c r="B151" s="3" t="s">
        <v>11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/>
      <c r="S151" s="8"/>
      <c r="T151" s="8"/>
      <c r="U151" s="8"/>
      <c r="V151" s="8">
        <v>0</v>
      </c>
      <c r="W151" s="8">
        <v>0</v>
      </c>
    </row>
    <row r="152" spans="1:23" ht="19.5" customHeight="1">
      <c r="A152" s="82" t="s">
        <v>25</v>
      </c>
      <c r="B152" s="3" t="s">
        <v>12</v>
      </c>
      <c r="C152" s="8">
        <v>0</v>
      </c>
      <c r="D152" s="8">
        <v>0</v>
      </c>
      <c r="E152" s="8">
        <v>0</v>
      </c>
      <c r="F152" s="8">
        <v>0</v>
      </c>
      <c r="G152" s="8">
        <v>1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/>
      <c r="S152" s="8"/>
      <c r="T152" s="8"/>
      <c r="U152" s="8"/>
      <c r="V152" s="8">
        <v>0</v>
      </c>
      <c r="W152" s="8">
        <v>0</v>
      </c>
    </row>
    <row r="153" spans="1:23" ht="19.5" customHeight="1">
      <c r="A153" s="82" t="s">
        <v>25</v>
      </c>
      <c r="B153" s="3" t="s">
        <v>13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/>
      <c r="S153" s="8"/>
      <c r="T153" s="8"/>
      <c r="U153" s="8">
        <v>1</v>
      </c>
      <c r="V153" s="8">
        <v>1</v>
      </c>
      <c r="W153" s="8">
        <v>0</v>
      </c>
    </row>
    <row r="154" spans="1:23" ht="19.5" customHeight="1">
      <c r="A154" s="82" t="s">
        <v>25</v>
      </c>
      <c r="B154" s="3" t="s">
        <v>14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/>
      <c r="S154" s="8"/>
      <c r="T154" s="8"/>
      <c r="U154" s="8"/>
      <c r="V154" s="8">
        <v>0</v>
      </c>
      <c r="W154" s="8">
        <v>0</v>
      </c>
    </row>
    <row r="155" spans="1:23" ht="19.5" customHeight="1">
      <c r="A155" s="82" t="s">
        <v>25</v>
      </c>
      <c r="B155" s="3" t="s">
        <v>15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/>
      <c r="S155" s="8"/>
      <c r="T155" s="8"/>
      <c r="U155" s="8"/>
      <c r="V155" s="8">
        <v>0</v>
      </c>
      <c r="W155" s="8">
        <v>0</v>
      </c>
    </row>
    <row r="156" spans="1:23" ht="19.5" customHeight="1">
      <c r="A156" s="83" t="s">
        <v>25</v>
      </c>
      <c r="B156" s="33" t="s">
        <v>16</v>
      </c>
      <c r="C156" s="34">
        <v>6</v>
      </c>
      <c r="D156" s="34">
        <v>7</v>
      </c>
      <c r="E156" s="34">
        <v>9</v>
      </c>
      <c r="F156" s="34">
        <v>11</v>
      </c>
      <c r="G156" s="34">
        <v>11</v>
      </c>
      <c r="H156" s="34">
        <v>23</v>
      </c>
      <c r="I156" s="34">
        <v>10</v>
      </c>
      <c r="J156" s="34">
        <v>9</v>
      </c>
      <c r="K156" s="34">
        <v>9</v>
      </c>
      <c r="L156" s="34">
        <v>13</v>
      </c>
      <c r="M156" s="34">
        <v>8</v>
      </c>
      <c r="N156" s="34">
        <v>9</v>
      </c>
      <c r="O156" s="34">
        <v>10</v>
      </c>
      <c r="P156" s="34">
        <v>23</v>
      </c>
      <c r="Q156" s="34">
        <v>24</v>
      </c>
      <c r="R156" s="34">
        <v>21</v>
      </c>
      <c r="S156" s="34">
        <v>20</v>
      </c>
      <c r="T156" s="34">
        <v>22</v>
      </c>
      <c r="U156" s="34">
        <v>25</v>
      </c>
      <c r="V156" s="34">
        <v>26</v>
      </c>
      <c r="W156" s="34">
        <v>8</v>
      </c>
    </row>
    <row r="157" spans="1:23" s="1" customFormat="1" ht="19.5" customHeight="1">
      <c r="A157" s="82" t="s">
        <v>26</v>
      </c>
      <c r="B157" s="28" t="s">
        <v>3</v>
      </c>
      <c r="C157" s="15">
        <v>46</v>
      </c>
      <c r="D157" s="15">
        <v>46</v>
      </c>
      <c r="E157" s="15">
        <v>47</v>
      </c>
      <c r="F157" s="15">
        <v>53</v>
      </c>
      <c r="G157" s="15">
        <v>53</v>
      </c>
      <c r="H157" s="15">
        <v>92</v>
      </c>
      <c r="I157" s="15">
        <v>48</v>
      </c>
      <c r="J157" s="15">
        <v>47</v>
      </c>
      <c r="K157" s="15">
        <v>45</v>
      </c>
      <c r="L157" s="15">
        <v>47</v>
      </c>
      <c r="M157" s="15">
        <v>50</v>
      </c>
      <c r="N157" s="15">
        <v>50</v>
      </c>
      <c r="O157" s="15">
        <v>50</v>
      </c>
      <c r="P157" s="15">
        <v>48</v>
      </c>
      <c r="Q157" s="15">
        <v>49</v>
      </c>
      <c r="R157" s="15">
        <v>50</v>
      </c>
      <c r="S157" s="15">
        <v>51</v>
      </c>
      <c r="T157" s="15">
        <v>49</v>
      </c>
      <c r="U157" s="15">
        <v>49</v>
      </c>
      <c r="V157" s="15">
        <v>48</v>
      </c>
      <c r="W157" s="15">
        <v>49</v>
      </c>
    </row>
    <row r="158" spans="1:23" ht="19.5" customHeight="1">
      <c r="A158" s="82" t="s">
        <v>26</v>
      </c>
      <c r="B158" s="3" t="s">
        <v>4</v>
      </c>
      <c r="C158" s="8">
        <v>2</v>
      </c>
      <c r="D158" s="8">
        <v>2</v>
      </c>
      <c r="E158" s="8">
        <v>2</v>
      </c>
      <c r="F158" s="8">
        <v>2</v>
      </c>
      <c r="G158" s="8">
        <v>2</v>
      </c>
      <c r="H158" s="8">
        <v>4</v>
      </c>
      <c r="I158" s="8">
        <v>2</v>
      </c>
      <c r="J158" s="8">
        <v>2</v>
      </c>
      <c r="K158" s="8">
        <v>2</v>
      </c>
      <c r="L158" s="8">
        <v>2</v>
      </c>
      <c r="M158" s="8">
        <v>2</v>
      </c>
      <c r="N158" s="8">
        <v>2</v>
      </c>
      <c r="O158" s="8">
        <v>2</v>
      </c>
      <c r="P158" s="8">
        <v>2</v>
      </c>
      <c r="Q158" s="8">
        <v>2</v>
      </c>
      <c r="R158" s="8">
        <v>2</v>
      </c>
      <c r="S158" s="8">
        <v>2</v>
      </c>
      <c r="T158" s="8">
        <v>2</v>
      </c>
      <c r="U158" s="8">
        <v>2</v>
      </c>
      <c r="V158" s="8">
        <v>2</v>
      </c>
      <c r="W158" s="8">
        <v>2</v>
      </c>
    </row>
    <row r="159" spans="1:23" ht="19.5" customHeight="1">
      <c r="A159" s="82" t="s">
        <v>26</v>
      </c>
      <c r="B159" s="3" t="s">
        <v>5</v>
      </c>
      <c r="C159" s="8">
        <v>2</v>
      </c>
      <c r="D159" s="8">
        <v>2</v>
      </c>
      <c r="E159" s="8">
        <v>2</v>
      </c>
      <c r="F159" s="8">
        <v>2</v>
      </c>
      <c r="G159" s="8">
        <v>2</v>
      </c>
      <c r="H159" s="8">
        <v>4</v>
      </c>
      <c r="I159" s="8">
        <v>2</v>
      </c>
      <c r="J159" s="8">
        <v>2</v>
      </c>
      <c r="K159" s="8">
        <v>2</v>
      </c>
      <c r="L159" s="8">
        <v>2</v>
      </c>
      <c r="M159" s="8">
        <v>2</v>
      </c>
      <c r="N159" s="8">
        <v>2</v>
      </c>
      <c r="O159" s="8">
        <v>2</v>
      </c>
      <c r="P159" s="8">
        <v>2</v>
      </c>
      <c r="Q159" s="8">
        <v>2</v>
      </c>
      <c r="R159" s="8">
        <v>2</v>
      </c>
      <c r="S159" s="8">
        <v>2</v>
      </c>
      <c r="T159" s="8">
        <v>2</v>
      </c>
      <c r="U159" s="8">
        <v>2</v>
      </c>
      <c r="V159" s="8">
        <v>2</v>
      </c>
      <c r="W159" s="8">
        <v>2</v>
      </c>
    </row>
    <row r="160" spans="1:23" ht="19.5" customHeight="1">
      <c r="A160" s="82" t="s">
        <v>26</v>
      </c>
      <c r="B160" s="3" t="s">
        <v>6</v>
      </c>
      <c r="C160" s="8">
        <v>2</v>
      </c>
      <c r="D160" s="8">
        <v>2</v>
      </c>
      <c r="E160" s="8">
        <v>2</v>
      </c>
      <c r="F160" s="8">
        <v>2</v>
      </c>
      <c r="G160" s="8">
        <v>2</v>
      </c>
      <c r="H160" s="8">
        <v>4</v>
      </c>
      <c r="I160" s="8">
        <v>2</v>
      </c>
      <c r="J160" s="8">
        <v>2</v>
      </c>
      <c r="K160" s="8">
        <v>2</v>
      </c>
      <c r="L160" s="8">
        <v>3</v>
      </c>
      <c r="M160" s="8">
        <v>3</v>
      </c>
      <c r="N160" s="8">
        <v>3</v>
      </c>
      <c r="O160" s="8">
        <v>3</v>
      </c>
      <c r="P160" s="8">
        <v>3</v>
      </c>
      <c r="Q160" s="8">
        <v>3</v>
      </c>
      <c r="R160" s="8">
        <v>3</v>
      </c>
      <c r="S160" s="8">
        <v>3</v>
      </c>
      <c r="T160" s="8">
        <v>3</v>
      </c>
      <c r="U160" s="8">
        <v>3</v>
      </c>
      <c r="V160" s="8">
        <v>3</v>
      </c>
      <c r="W160" s="8">
        <v>3</v>
      </c>
    </row>
    <row r="161" spans="1:23" ht="19.5" customHeight="1">
      <c r="A161" s="82" t="s">
        <v>26</v>
      </c>
      <c r="B161" s="3" t="s">
        <v>7</v>
      </c>
      <c r="C161" s="8">
        <v>3</v>
      </c>
      <c r="D161" s="8">
        <v>3</v>
      </c>
      <c r="E161" s="8">
        <v>3</v>
      </c>
      <c r="F161" s="8">
        <v>3</v>
      </c>
      <c r="G161" s="8">
        <v>3</v>
      </c>
      <c r="H161" s="8">
        <v>4</v>
      </c>
      <c r="I161" s="8">
        <v>2</v>
      </c>
      <c r="J161" s="8">
        <v>2</v>
      </c>
      <c r="K161" s="8">
        <v>2</v>
      </c>
      <c r="L161" s="8">
        <v>2</v>
      </c>
      <c r="M161" s="8">
        <v>2</v>
      </c>
      <c r="N161" s="8">
        <v>2</v>
      </c>
      <c r="O161" s="8">
        <v>2</v>
      </c>
      <c r="P161" s="8">
        <v>2</v>
      </c>
      <c r="Q161" s="8">
        <v>2</v>
      </c>
      <c r="R161" s="8">
        <v>2</v>
      </c>
      <c r="S161" s="8">
        <v>2</v>
      </c>
      <c r="T161" s="8">
        <v>2</v>
      </c>
      <c r="U161" s="8">
        <v>2</v>
      </c>
      <c r="V161" s="8">
        <v>2</v>
      </c>
      <c r="W161" s="8">
        <v>2</v>
      </c>
    </row>
    <row r="162" spans="1:23" ht="19.5" customHeight="1">
      <c r="A162" s="82" t="s">
        <v>26</v>
      </c>
      <c r="B162" s="3" t="s">
        <v>8</v>
      </c>
      <c r="C162" s="8">
        <v>2</v>
      </c>
      <c r="D162" s="8">
        <v>2</v>
      </c>
      <c r="E162" s="8">
        <v>2</v>
      </c>
      <c r="F162" s="8">
        <v>2</v>
      </c>
      <c r="G162" s="8">
        <v>2</v>
      </c>
      <c r="H162" s="8">
        <v>4</v>
      </c>
      <c r="I162" s="8">
        <v>2</v>
      </c>
      <c r="J162" s="8">
        <v>2</v>
      </c>
      <c r="K162" s="8">
        <v>2</v>
      </c>
      <c r="L162" s="8">
        <v>2</v>
      </c>
      <c r="M162" s="8">
        <v>2</v>
      </c>
      <c r="N162" s="8">
        <v>2</v>
      </c>
      <c r="O162" s="8">
        <v>2</v>
      </c>
      <c r="P162" s="8">
        <v>2</v>
      </c>
      <c r="Q162" s="8">
        <v>2</v>
      </c>
      <c r="R162" s="8">
        <v>2</v>
      </c>
      <c r="S162" s="8">
        <v>2</v>
      </c>
      <c r="T162" s="8">
        <v>2</v>
      </c>
      <c r="U162" s="8">
        <v>2</v>
      </c>
      <c r="V162" s="8">
        <v>2</v>
      </c>
      <c r="W162" s="8">
        <v>2</v>
      </c>
    </row>
    <row r="163" spans="1:23" ht="19.5" customHeight="1">
      <c r="A163" s="82" t="s">
        <v>26</v>
      </c>
      <c r="B163" s="3" t="s">
        <v>9</v>
      </c>
      <c r="C163" s="8">
        <v>2</v>
      </c>
      <c r="D163" s="8">
        <v>2</v>
      </c>
      <c r="E163" s="8">
        <v>3</v>
      </c>
      <c r="F163" s="8">
        <v>3</v>
      </c>
      <c r="G163" s="8">
        <v>3</v>
      </c>
      <c r="H163" s="8">
        <v>6</v>
      </c>
      <c r="I163" s="8">
        <v>3</v>
      </c>
      <c r="J163" s="8">
        <v>3</v>
      </c>
      <c r="K163" s="8">
        <v>3</v>
      </c>
      <c r="L163" s="8">
        <v>3</v>
      </c>
      <c r="M163" s="8">
        <v>3</v>
      </c>
      <c r="N163" s="8">
        <v>3</v>
      </c>
      <c r="O163" s="8">
        <v>3</v>
      </c>
      <c r="P163" s="8">
        <v>2</v>
      </c>
      <c r="Q163" s="8">
        <v>2</v>
      </c>
      <c r="R163" s="8">
        <v>2</v>
      </c>
      <c r="S163" s="8">
        <v>2</v>
      </c>
      <c r="T163" s="8">
        <v>2</v>
      </c>
      <c r="U163" s="8">
        <v>2</v>
      </c>
      <c r="V163" s="8">
        <v>2</v>
      </c>
      <c r="W163" s="8">
        <v>2</v>
      </c>
    </row>
    <row r="164" spans="1:23" ht="19.5" customHeight="1">
      <c r="A164" s="82" t="s">
        <v>26</v>
      </c>
      <c r="B164" s="3" t="s">
        <v>10</v>
      </c>
      <c r="C164" s="8">
        <v>2</v>
      </c>
      <c r="D164" s="8">
        <v>2</v>
      </c>
      <c r="E164" s="8">
        <v>2</v>
      </c>
      <c r="F164" s="8">
        <v>2</v>
      </c>
      <c r="G164" s="8">
        <v>2</v>
      </c>
      <c r="H164" s="8">
        <v>4</v>
      </c>
      <c r="I164" s="8">
        <v>2</v>
      </c>
      <c r="J164" s="8">
        <v>2</v>
      </c>
      <c r="K164" s="8">
        <v>2</v>
      </c>
      <c r="L164" s="8">
        <v>2</v>
      </c>
      <c r="M164" s="8">
        <v>2</v>
      </c>
      <c r="N164" s="8">
        <v>2</v>
      </c>
      <c r="O164" s="8">
        <v>2</v>
      </c>
      <c r="P164" s="8">
        <v>2</v>
      </c>
      <c r="Q164" s="8">
        <v>2</v>
      </c>
      <c r="R164" s="8">
        <v>2</v>
      </c>
      <c r="S164" s="8">
        <v>2</v>
      </c>
      <c r="T164" s="8">
        <v>2</v>
      </c>
      <c r="U164" s="8">
        <v>2</v>
      </c>
      <c r="V164" s="8">
        <v>2</v>
      </c>
      <c r="W164" s="8">
        <v>2</v>
      </c>
    </row>
    <row r="165" spans="1:23" ht="19.5" customHeight="1">
      <c r="A165" s="82" t="s">
        <v>26</v>
      </c>
      <c r="B165" s="3" t="s">
        <v>11</v>
      </c>
      <c r="C165" s="8">
        <v>2</v>
      </c>
      <c r="D165" s="8">
        <v>2</v>
      </c>
      <c r="E165" s="8">
        <v>2</v>
      </c>
      <c r="F165" s="8">
        <v>2</v>
      </c>
      <c r="G165" s="8">
        <v>2</v>
      </c>
      <c r="H165" s="8">
        <v>4</v>
      </c>
      <c r="I165" s="8">
        <v>2</v>
      </c>
      <c r="J165" s="8">
        <v>2</v>
      </c>
      <c r="K165" s="8">
        <v>2</v>
      </c>
      <c r="L165" s="8">
        <v>2</v>
      </c>
      <c r="M165" s="8">
        <v>2</v>
      </c>
      <c r="N165" s="8">
        <v>2</v>
      </c>
      <c r="O165" s="8">
        <v>2</v>
      </c>
      <c r="P165" s="8">
        <v>2</v>
      </c>
      <c r="Q165" s="8">
        <v>2</v>
      </c>
      <c r="R165" s="8">
        <v>2</v>
      </c>
      <c r="S165" s="8">
        <v>2</v>
      </c>
      <c r="T165" s="8">
        <v>2</v>
      </c>
      <c r="U165" s="8">
        <v>2</v>
      </c>
      <c r="V165" s="8">
        <v>2</v>
      </c>
      <c r="W165" s="8">
        <v>2</v>
      </c>
    </row>
    <row r="166" spans="1:23" ht="19.5" customHeight="1">
      <c r="A166" s="82" t="s">
        <v>26</v>
      </c>
      <c r="B166" s="3" t="s">
        <v>12</v>
      </c>
      <c r="C166" s="8">
        <v>2</v>
      </c>
      <c r="D166" s="8">
        <v>2</v>
      </c>
      <c r="E166" s="8">
        <v>2</v>
      </c>
      <c r="F166" s="8">
        <v>3</v>
      </c>
      <c r="G166" s="8">
        <v>3</v>
      </c>
      <c r="H166" s="8">
        <v>6</v>
      </c>
      <c r="I166" s="8">
        <v>3</v>
      </c>
      <c r="J166" s="8">
        <v>3</v>
      </c>
      <c r="K166" s="8">
        <v>3</v>
      </c>
      <c r="L166" s="8">
        <v>3</v>
      </c>
      <c r="M166" s="8">
        <v>3</v>
      </c>
      <c r="N166" s="8">
        <v>3</v>
      </c>
      <c r="O166" s="8">
        <v>3</v>
      </c>
      <c r="P166" s="8">
        <v>3</v>
      </c>
      <c r="Q166" s="8">
        <v>3</v>
      </c>
      <c r="R166" s="8">
        <v>3</v>
      </c>
      <c r="S166" s="8">
        <v>3</v>
      </c>
      <c r="T166" s="8">
        <v>2</v>
      </c>
      <c r="U166" s="8">
        <v>2</v>
      </c>
      <c r="V166" s="8">
        <v>2</v>
      </c>
      <c r="W166" s="8">
        <v>2</v>
      </c>
    </row>
    <row r="167" spans="1:23" ht="19.5" customHeight="1">
      <c r="A167" s="82" t="s">
        <v>26</v>
      </c>
      <c r="B167" s="3" t="s">
        <v>13</v>
      </c>
      <c r="C167" s="8">
        <v>2</v>
      </c>
      <c r="D167" s="8">
        <v>2</v>
      </c>
      <c r="E167" s="8">
        <v>2</v>
      </c>
      <c r="F167" s="8">
        <v>2</v>
      </c>
      <c r="G167" s="8">
        <v>2</v>
      </c>
      <c r="H167" s="8">
        <v>4</v>
      </c>
      <c r="I167" s="8">
        <v>2</v>
      </c>
      <c r="J167" s="8">
        <v>2</v>
      </c>
      <c r="K167" s="8">
        <v>2</v>
      </c>
      <c r="L167" s="8">
        <v>2</v>
      </c>
      <c r="M167" s="8">
        <v>2</v>
      </c>
      <c r="N167" s="8">
        <v>2</v>
      </c>
      <c r="O167" s="8">
        <v>2</v>
      </c>
      <c r="P167" s="8">
        <v>2</v>
      </c>
      <c r="Q167" s="8">
        <v>2</v>
      </c>
      <c r="R167" s="8">
        <v>2</v>
      </c>
      <c r="S167" s="8">
        <v>2</v>
      </c>
      <c r="T167" s="8">
        <v>2</v>
      </c>
      <c r="U167" s="8">
        <v>2</v>
      </c>
      <c r="V167" s="8">
        <v>2</v>
      </c>
      <c r="W167" s="8">
        <v>2</v>
      </c>
    </row>
    <row r="168" spans="1:23" ht="19.5" customHeight="1">
      <c r="A168" s="82" t="s">
        <v>26</v>
      </c>
      <c r="B168" s="3" t="s">
        <v>14</v>
      </c>
      <c r="C168" s="8">
        <v>2</v>
      </c>
      <c r="D168" s="8">
        <v>2</v>
      </c>
      <c r="E168" s="8">
        <v>2</v>
      </c>
      <c r="F168" s="8">
        <v>2</v>
      </c>
      <c r="G168" s="8">
        <v>2</v>
      </c>
      <c r="H168" s="8">
        <v>4</v>
      </c>
      <c r="I168" s="8">
        <v>2</v>
      </c>
      <c r="J168" s="8">
        <v>2</v>
      </c>
      <c r="K168" s="8">
        <v>2</v>
      </c>
      <c r="L168" s="8">
        <v>2</v>
      </c>
      <c r="M168" s="8">
        <v>2</v>
      </c>
      <c r="N168" s="8">
        <v>2</v>
      </c>
      <c r="O168" s="8">
        <v>2</v>
      </c>
      <c r="P168" s="8">
        <v>2</v>
      </c>
      <c r="Q168" s="8">
        <v>2</v>
      </c>
      <c r="R168" s="8">
        <v>2</v>
      </c>
      <c r="S168" s="8">
        <v>2</v>
      </c>
      <c r="T168" s="8">
        <v>2</v>
      </c>
      <c r="U168" s="8">
        <v>2</v>
      </c>
      <c r="V168" s="8">
        <v>2</v>
      </c>
      <c r="W168" s="8">
        <v>2</v>
      </c>
    </row>
    <row r="169" spans="1:23" ht="19.5" customHeight="1">
      <c r="A169" s="82" t="s">
        <v>26</v>
      </c>
      <c r="B169" s="3" t="s">
        <v>15</v>
      </c>
      <c r="C169" s="8">
        <v>3</v>
      </c>
      <c r="D169" s="8">
        <v>3</v>
      </c>
      <c r="E169" s="8">
        <v>3</v>
      </c>
      <c r="F169" s="8">
        <v>3</v>
      </c>
      <c r="G169" s="8">
        <v>3</v>
      </c>
      <c r="H169" s="8">
        <v>6</v>
      </c>
      <c r="I169" s="8">
        <v>3</v>
      </c>
      <c r="J169" s="8">
        <v>3</v>
      </c>
      <c r="K169" s="8">
        <v>3</v>
      </c>
      <c r="L169" s="8">
        <v>4</v>
      </c>
      <c r="M169" s="8">
        <v>4</v>
      </c>
      <c r="N169" s="8">
        <v>4</v>
      </c>
      <c r="O169" s="8">
        <v>4</v>
      </c>
      <c r="P169" s="8">
        <v>3</v>
      </c>
      <c r="Q169" s="8">
        <v>3</v>
      </c>
      <c r="R169" s="8">
        <v>4</v>
      </c>
      <c r="S169" s="8">
        <v>4</v>
      </c>
      <c r="T169" s="8">
        <v>4</v>
      </c>
      <c r="U169" s="8">
        <v>4</v>
      </c>
      <c r="V169" s="8">
        <v>4</v>
      </c>
      <c r="W169" s="8">
        <v>5</v>
      </c>
    </row>
    <row r="170" spans="1:23" ht="19.5" customHeight="1">
      <c r="A170" s="82" t="s">
        <v>26</v>
      </c>
      <c r="B170" s="29" t="s">
        <v>16</v>
      </c>
      <c r="C170" s="30">
        <v>20</v>
      </c>
      <c r="D170" s="30">
        <v>20</v>
      </c>
      <c r="E170" s="30">
        <v>20</v>
      </c>
      <c r="F170" s="30">
        <v>25</v>
      </c>
      <c r="G170" s="30">
        <v>25</v>
      </c>
      <c r="H170" s="30">
        <v>38</v>
      </c>
      <c r="I170" s="30">
        <v>21</v>
      </c>
      <c r="J170" s="30">
        <v>20</v>
      </c>
      <c r="K170" s="30">
        <v>18</v>
      </c>
      <c r="L170" s="30">
        <v>18</v>
      </c>
      <c r="M170" s="30">
        <v>21</v>
      </c>
      <c r="N170" s="30">
        <v>21</v>
      </c>
      <c r="O170" s="30">
        <v>21</v>
      </c>
      <c r="P170" s="30">
        <v>21</v>
      </c>
      <c r="Q170" s="30">
        <v>22</v>
      </c>
      <c r="R170" s="30">
        <v>22</v>
      </c>
      <c r="S170" s="30">
        <v>23</v>
      </c>
      <c r="T170" s="30">
        <v>22</v>
      </c>
      <c r="U170" s="30">
        <v>22</v>
      </c>
      <c r="V170" s="30">
        <v>21</v>
      </c>
      <c r="W170" s="30">
        <v>21</v>
      </c>
    </row>
    <row r="171" spans="1:23" s="1" customFormat="1" ht="19.5" customHeight="1">
      <c r="A171" s="81" t="s">
        <v>27</v>
      </c>
      <c r="B171" s="31" t="s">
        <v>3</v>
      </c>
      <c r="C171" s="32">
        <v>25</v>
      </c>
      <c r="D171" s="32">
        <v>25</v>
      </c>
      <c r="E171" s="32">
        <v>26</v>
      </c>
      <c r="F171" s="32">
        <v>32</v>
      </c>
      <c r="G171" s="32">
        <v>32</v>
      </c>
      <c r="H171" s="32">
        <v>64</v>
      </c>
      <c r="I171" s="32">
        <v>33</v>
      </c>
      <c r="J171" s="32">
        <v>34</v>
      </c>
      <c r="K171" s="32">
        <v>33</v>
      </c>
      <c r="L171" s="32">
        <v>36</v>
      </c>
      <c r="M171" s="32">
        <v>35</v>
      </c>
      <c r="N171" s="32">
        <v>35</v>
      </c>
      <c r="O171" s="32">
        <v>37</v>
      </c>
      <c r="P171" s="32">
        <v>40</v>
      </c>
      <c r="Q171" s="32">
        <v>38</v>
      </c>
      <c r="R171" s="32">
        <v>40</v>
      </c>
      <c r="S171" s="32">
        <v>43</v>
      </c>
      <c r="T171" s="32">
        <v>44</v>
      </c>
      <c r="U171" s="32">
        <v>46</v>
      </c>
      <c r="V171" s="32">
        <v>47</v>
      </c>
      <c r="W171" s="32">
        <v>52</v>
      </c>
    </row>
    <row r="172" spans="1:23" ht="19.5" customHeight="1">
      <c r="A172" s="82" t="s">
        <v>27</v>
      </c>
      <c r="B172" s="3" t="s">
        <v>4</v>
      </c>
      <c r="C172" s="8">
        <v>2</v>
      </c>
      <c r="D172" s="8">
        <v>2</v>
      </c>
      <c r="E172" s="8">
        <v>2</v>
      </c>
      <c r="F172" s="8">
        <v>2</v>
      </c>
      <c r="G172" s="8">
        <v>2</v>
      </c>
      <c r="H172" s="8">
        <v>4</v>
      </c>
      <c r="I172" s="8">
        <v>2</v>
      </c>
      <c r="J172" s="8">
        <v>2</v>
      </c>
      <c r="K172" s="8">
        <v>2</v>
      </c>
      <c r="L172" s="8">
        <v>2</v>
      </c>
      <c r="M172" s="8">
        <v>2</v>
      </c>
      <c r="N172" s="8">
        <v>2</v>
      </c>
      <c r="O172" s="8">
        <v>2</v>
      </c>
      <c r="P172" s="8">
        <v>2</v>
      </c>
      <c r="Q172" s="8">
        <v>2</v>
      </c>
      <c r="R172" s="8">
        <v>2</v>
      </c>
      <c r="S172" s="8">
        <v>2</v>
      </c>
      <c r="T172" s="8">
        <v>2</v>
      </c>
      <c r="U172" s="8">
        <v>2</v>
      </c>
      <c r="V172" s="8">
        <v>2</v>
      </c>
      <c r="W172" s="8">
        <v>2</v>
      </c>
    </row>
    <row r="173" spans="1:23" ht="19.5" customHeight="1">
      <c r="A173" s="82" t="s">
        <v>27</v>
      </c>
      <c r="B173" s="3" t="s">
        <v>5</v>
      </c>
      <c r="C173" s="8">
        <v>1</v>
      </c>
      <c r="D173" s="8">
        <v>1</v>
      </c>
      <c r="E173" s="8">
        <v>1</v>
      </c>
      <c r="F173" s="8">
        <v>2</v>
      </c>
      <c r="G173" s="8">
        <v>2</v>
      </c>
      <c r="H173" s="8">
        <v>4</v>
      </c>
      <c r="I173" s="8">
        <v>2</v>
      </c>
      <c r="J173" s="8">
        <v>2</v>
      </c>
      <c r="K173" s="8">
        <v>2</v>
      </c>
      <c r="L173" s="8">
        <v>2</v>
      </c>
      <c r="M173" s="8">
        <v>2</v>
      </c>
      <c r="N173" s="8">
        <v>2</v>
      </c>
      <c r="O173" s="8">
        <v>2</v>
      </c>
      <c r="P173" s="8">
        <v>2</v>
      </c>
      <c r="Q173" s="8">
        <v>2</v>
      </c>
      <c r="R173" s="8">
        <v>2</v>
      </c>
      <c r="S173" s="8">
        <v>2</v>
      </c>
      <c r="T173" s="8">
        <v>2</v>
      </c>
      <c r="U173" s="8">
        <v>2</v>
      </c>
      <c r="V173" s="8">
        <v>2</v>
      </c>
      <c r="W173" s="8">
        <v>2</v>
      </c>
    </row>
    <row r="174" spans="1:23" ht="19.5" customHeight="1">
      <c r="A174" s="82" t="s">
        <v>27</v>
      </c>
      <c r="B174" s="3" t="s">
        <v>6</v>
      </c>
      <c r="C174" s="8">
        <v>2</v>
      </c>
      <c r="D174" s="8">
        <v>2</v>
      </c>
      <c r="E174" s="8">
        <v>2</v>
      </c>
      <c r="F174" s="8">
        <v>2</v>
      </c>
      <c r="G174" s="8">
        <v>2</v>
      </c>
      <c r="H174" s="8">
        <v>4</v>
      </c>
      <c r="I174" s="8">
        <v>2</v>
      </c>
      <c r="J174" s="8">
        <v>2</v>
      </c>
      <c r="K174" s="8">
        <v>2</v>
      </c>
      <c r="L174" s="8">
        <v>2</v>
      </c>
      <c r="M174" s="8">
        <v>2</v>
      </c>
      <c r="N174" s="8">
        <v>2</v>
      </c>
      <c r="O174" s="8">
        <v>2</v>
      </c>
      <c r="P174" s="8">
        <v>2</v>
      </c>
      <c r="Q174" s="8">
        <v>2</v>
      </c>
      <c r="R174" s="8">
        <v>2</v>
      </c>
      <c r="S174" s="8">
        <v>2</v>
      </c>
      <c r="T174" s="8">
        <v>2</v>
      </c>
      <c r="U174" s="8">
        <v>2</v>
      </c>
      <c r="V174" s="8">
        <v>2</v>
      </c>
      <c r="W174" s="8">
        <v>2</v>
      </c>
    </row>
    <row r="175" spans="1:23" ht="19.5" customHeight="1">
      <c r="A175" s="82" t="s">
        <v>27</v>
      </c>
      <c r="B175" s="3" t="s">
        <v>7</v>
      </c>
      <c r="C175" s="8">
        <v>0</v>
      </c>
      <c r="D175" s="8">
        <v>0</v>
      </c>
      <c r="E175" s="8">
        <v>0</v>
      </c>
      <c r="F175" s="8">
        <v>2</v>
      </c>
      <c r="G175" s="8">
        <v>2</v>
      </c>
      <c r="H175" s="8">
        <v>4</v>
      </c>
      <c r="I175" s="8">
        <v>2</v>
      </c>
      <c r="J175" s="8">
        <v>2</v>
      </c>
      <c r="K175" s="8">
        <v>2</v>
      </c>
      <c r="L175" s="8">
        <v>2</v>
      </c>
      <c r="M175" s="8">
        <v>2</v>
      </c>
      <c r="N175" s="8">
        <v>2</v>
      </c>
      <c r="O175" s="8">
        <v>2</v>
      </c>
      <c r="P175" s="8">
        <v>2</v>
      </c>
      <c r="Q175" s="8">
        <v>2</v>
      </c>
      <c r="R175" s="8">
        <v>2</v>
      </c>
      <c r="S175" s="8">
        <v>3</v>
      </c>
      <c r="T175" s="8">
        <v>3</v>
      </c>
      <c r="U175" s="8">
        <v>3</v>
      </c>
      <c r="V175" s="8">
        <v>3</v>
      </c>
      <c r="W175" s="8">
        <v>3</v>
      </c>
    </row>
    <row r="176" spans="1:23" ht="19.5" customHeight="1">
      <c r="A176" s="82" t="s">
        <v>27</v>
      </c>
      <c r="B176" s="3" t="s">
        <v>8</v>
      </c>
      <c r="C176" s="8">
        <v>2</v>
      </c>
      <c r="D176" s="8">
        <v>2</v>
      </c>
      <c r="E176" s="8">
        <v>2</v>
      </c>
      <c r="F176" s="8">
        <v>2</v>
      </c>
      <c r="G176" s="8">
        <v>2</v>
      </c>
      <c r="H176" s="8">
        <v>4</v>
      </c>
      <c r="I176" s="8">
        <v>2</v>
      </c>
      <c r="J176" s="8">
        <v>2</v>
      </c>
      <c r="K176" s="8">
        <v>2</v>
      </c>
      <c r="L176" s="8">
        <v>2</v>
      </c>
      <c r="M176" s="8">
        <v>2</v>
      </c>
      <c r="N176" s="8">
        <v>2</v>
      </c>
      <c r="O176" s="8">
        <v>2</v>
      </c>
      <c r="P176" s="8">
        <v>2</v>
      </c>
      <c r="Q176" s="8">
        <v>2</v>
      </c>
      <c r="R176" s="8">
        <v>2</v>
      </c>
      <c r="S176" s="8">
        <v>2</v>
      </c>
      <c r="T176" s="8">
        <v>2</v>
      </c>
      <c r="U176" s="8">
        <v>2</v>
      </c>
      <c r="V176" s="8">
        <v>2</v>
      </c>
      <c r="W176" s="8">
        <v>2</v>
      </c>
    </row>
    <row r="177" spans="1:23" ht="19.5" customHeight="1">
      <c r="A177" s="82" t="s">
        <v>27</v>
      </c>
      <c r="B177" s="3" t="s">
        <v>9</v>
      </c>
      <c r="C177" s="8">
        <v>2</v>
      </c>
      <c r="D177" s="8">
        <v>2</v>
      </c>
      <c r="E177" s="8">
        <v>2</v>
      </c>
      <c r="F177" s="8">
        <v>2</v>
      </c>
      <c r="G177" s="8">
        <v>2</v>
      </c>
      <c r="H177" s="8">
        <v>4</v>
      </c>
      <c r="I177" s="8">
        <v>2</v>
      </c>
      <c r="J177" s="8">
        <v>2</v>
      </c>
      <c r="K177" s="8">
        <v>2</v>
      </c>
      <c r="L177" s="8">
        <v>2</v>
      </c>
      <c r="M177" s="8">
        <v>2</v>
      </c>
      <c r="N177" s="8">
        <v>2</v>
      </c>
      <c r="O177" s="8">
        <v>2</v>
      </c>
      <c r="P177" s="8">
        <v>2</v>
      </c>
      <c r="Q177" s="8">
        <v>2</v>
      </c>
      <c r="R177" s="8">
        <v>2</v>
      </c>
      <c r="S177" s="8">
        <v>2</v>
      </c>
      <c r="T177" s="8">
        <v>2</v>
      </c>
      <c r="U177" s="8">
        <v>2</v>
      </c>
      <c r="V177" s="8">
        <v>2</v>
      </c>
      <c r="W177" s="8">
        <v>2</v>
      </c>
    </row>
    <row r="178" spans="1:23" ht="19.5" customHeight="1">
      <c r="A178" s="82" t="s">
        <v>27</v>
      </c>
      <c r="B178" s="3" t="s">
        <v>10</v>
      </c>
      <c r="C178" s="8">
        <v>2</v>
      </c>
      <c r="D178" s="8">
        <v>2</v>
      </c>
      <c r="E178" s="8">
        <v>2</v>
      </c>
      <c r="F178" s="8">
        <v>2</v>
      </c>
      <c r="G178" s="8">
        <v>2</v>
      </c>
      <c r="H178" s="8">
        <v>4</v>
      </c>
      <c r="I178" s="8">
        <v>2</v>
      </c>
      <c r="J178" s="8">
        <v>2</v>
      </c>
      <c r="K178" s="8">
        <v>2</v>
      </c>
      <c r="L178" s="8">
        <v>2</v>
      </c>
      <c r="M178" s="8">
        <v>2</v>
      </c>
      <c r="N178" s="8">
        <v>2</v>
      </c>
      <c r="O178" s="8">
        <v>2</v>
      </c>
      <c r="P178" s="8">
        <v>2</v>
      </c>
      <c r="Q178" s="8">
        <v>2</v>
      </c>
      <c r="R178" s="8">
        <v>2</v>
      </c>
      <c r="S178" s="8">
        <v>2</v>
      </c>
      <c r="T178" s="8">
        <v>2</v>
      </c>
      <c r="U178" s="8">
        <v>2</v>
      </c>
      <c r="V178" s="8">
        <v>2</v>
      </c>
      <c r="W178" s="8">
        <v>2</v>
      </c>
    </row>
    <row r="179" spans="1:23" ht="19.5" customHeight="1">
      <c r="A179" s="82" t="s">
        <v>27</v>
      </c>
      <c r="B179" s="3" t="s">
        <v>11</v>
      </c>
      <c r="C179" s="8">
        <v>1</v>
      </c>
      <c r="D179" s="8">
        <v>1</v>
      </c>
      <c r="E179" s="8">
        <v>1</v>
      </c>
      <c r="F179" s="8">
        <v>2</v>
      </c>
      <c r="G179" s="8">
        <v>2</v>
      </c>
      <c r="H179" s="8">
        <v>4</v>
      </c>
      <c r="I179" s="8">
        <v>2</v>
      </c>
      <c r="J179" s="8">
        <v>2</v>
      </c>
      <c r="K179" s="8">
        <v>2</v>
      </c>
      <c r="L179" s="8">
        <v>2</v>
      </c>
      <c r="M179" s="8">
        <v>2</v>
      </c>
      <c r="N179" s="8">
        <v>2</v>
      </c>
      <c r="O179" s="8">
        <v>2</v>
      </c>
      <c r="P179" s="8">
        <v>2</v>
      </c>
      <c r="Q179" s="8">
        <v>2</v>
      </c>
      <c r="R179" s="8">
        <v>2</v>
      </c>
      <c r="S179" s="8">
        <v>2</v>
      </c>
      <c r="T179" s="8">
        <v>2</v>
      </c>
      <c r="U179" s="8">
        <v>2</v>
      </c>
      <c r="V179" s="8">
        <v>2</v>
      </c>
      <c r="W179" s="8">
        <v>2</v>
      </c>
    </row>
    <row r="180" spans="1:23" ht="19.5" customHeight="1">
      <c r="A180" s="82" t="s">
        <v>27</v>
      </c>
      <c r="B180" s="3" t="s">
        <v>12</v>
      </c>
      <c r="C180" s="8">
        <v>2</v>
      </c>
      <c r="D180" s="8">
        <v>2</v>
      </c>
      <c r="E180" s="8">
        <v>2</v>
      </c>
      <c r="F180" s="8">
        <v>2</v>
      </c>
      <c r="G180" s="8">
        <v>2</v>
      </c>
      <c r="H180" s="8">
        <v>4</v>
      </c>
      <c r="I180" s="8">
        <v>2</v>
      </c>
      <c r="J180" s="8">
        <v>2</v>
      </c>
      <c r="K180" s="8">
        <v>2</v>
      </c>
      <c r="L180" s="8">
        <v>2</v>
      </c>
      <c r="M180" s="8">
        <v>2</v>
      </c>
      <c r="N180" s="8">
        <v>2</v>
      </c>
      <c r="O180" s="8">
        <v>2</v>
      </c>
      <c r="P180" s="8">
        <v>2</v>
      </c>
      <c r="Q180" s="8">
        <v>2</v>
      </c>
      <c r="R180" s="8">
        <v>2</v>
      </c>
      <c r="S180" s="8">
        <v>2</v>
      </c>
      <c r="T180" s="8">
        <v>2</v>
      </c>
      <c r="U180" s="8">
        <v>2</v>
      </c>
      <c r="V180" s="8">
        <v>2</v>
      </c>
      <c r="W180" s="8">
        <v>2</v>
      </c>
    </row>
    <row r="181" spans="1:23" ht="19.5" customHeight="1">
      <c r="A181" s="82" t="s">
        <v>27</v>
      </c>
      <c r="B181" s="3" t="s">
        <v>13</v>
      </c>
      <c r="C181" s="8">
        <v>1</v>
      </c>
      <c r="D181" s="8">
        <v>1</v>
      </c>
      <c r="E181" s="8">
        <v>1</v>
      </c>
      <c r="F181" s="8">
        <v>2</v>
      </c>
      <c r="G181" s="8">
        <v>2</v>
      </c>
      <c r="H181" s="8">
        <v>4</v>
      </c>
      <c r="I181" s="8">
        <v>2</v>
      </c>
      <c r="J181" s="8">
        <v>2</v>
      </c>
      <c r="K181" s="8">
        <v>2</v>
      </c>
      <c r="L181" s="8">
        <v>2</v>
      </c>
      <c r="M181" s="8">
        <v>2</v>
      </c>
      <c r="N181" s="8">
        <v>2</v>
      </c>
      <c r="O181" s="8">
        <v>2</v>
      </c>
      <c r="P181" s="8">
        <v>2</v>
      </c>
      <c r="Q181" s="8">
        <v>2</v>
      </c>
      <c r="R181" s="8">
        <v>2</v>
      </c>
      <c r="S181" s="8">
        <v>2</v>
      </c>
      <c r="T181" s="8">
        <v>2</v>
      </c>
      <c r="U181" s="8">
        <v>2</v>
      </c>
      <c r="V181" s="8">
        <v>2</v>
      </c>
      <c r="W181" s="8">
        <v>2</v>
      </c>
    </row>
    <row r="182" spans="1:23" ht="19.5" customHeight="1">
      <c r="A182" s="82" t="s">
        <v>27</v>
      </c>
      <c r="B182" s="3" t="s">
        <v>14</v>
      </c>
      <c r="C182" s="8">
        <v>2</v>
      </c>
      <c r="D182" s="8">
        <v>2</v>
      </c>
      <c r="E182" s="8">
        <v>2</v>
      </c>
      <c r="F182" s="8">
        <v>2</v>
      </c>
      <c r="G182" s="8">
        <v>2</v>
      </c>
      <c r="H182" s="8">
        <v>4</v>
      </c>
      <c r="I182" s="8">
        <v>2</v>
      </c>
      <c r="J182" s="8">
        <v>2</v>
      </c>
      <c r="K182" s="8">
        <v>2</v>
      </c>
      <c r="L182" s="8">
        <v>2</v>
      </c>
      <c r="M182" s="8">
        <v>2</v>
      </c>
      <c r="N182" s="8">
        <v>2</v>
      </c>
      <c r="O182" s="8">
        <v>2</v>
      </c>
      <c r="P182" s="8">
        <v>2</v>
      </c>
      <c r="Q182" s="8">
        <v>2</v>
      </c>
      <c r="R182" s="8">
        <v>2</v>
      </c>
      <c r="S182" s="8">
        <v>2</v>
      </c>
      <c r="T182" s="8">
        <v>2</v>
      </c>
      <c r="U182" s="8">
        <v>2</v>
      </c>
      <c r="V182" s="8">
        <v>2</v>
      </c>
      <c r="W182" s="8">
        <v>2</v>
      </c>
    </row>
    <row r="183" spans="1:23" ht="19.5" customHeight="1">
      <c r="A183" s="82" t="s">
        <v>27</v>
      </c>
      <c r="B183" s="3" t="s">
        <v>15</v>
      </c>
      <c r="C183" s="8">
        <v>1</v>
      </c>
      <c r="D183" s="8">
        <v>1</v>
      </c>
      <c r="E183" s="8">
        <v>1</v>
      </c>
      <c r="F183" s="8">
        <v>1</v>
      </c>
      <c r="G183" s="8">
        <v>1</v>
      </c>
      <c r="H183" s="8">
        <v>2</v>
      </c>
      <c r="I183" s="8">
        <v>1</v>
      </c>
      <c r="J183" s="8">
        <v>1</v>
      </c>
      <c r="K183" s="8">
        <v>1</v>
      </c>
      <c r="L183" s="8">
        <v>3</v>
      </c>
      <c r="M183" s="8">
        <v>3</v>
      </c>
      <c r="N183" s="8">
        <v>3</v>
      </c>
      <c r="O183" s="8">
        <v>3</v>
      </c>
      <c r="P183" s="8">
        <v>3</v>
      </c>
      <c r="Q183" s="8">
        <v>3</v>
      </c>
      <c r="R183" s="8">
        <v>3</v>
      </c>
      <c r="S183" s="8">
        <v>3</v>
      </c>
      <c r="T183" s="8">
        <v>3</v>
      </c>
      <c r="U183" s="8">
        <v>3</v>
      </c>
      <c r="V183" s="8">
        <v>3</v>
      </c>
      <c r="W183" s="8">
        <v>3</v>
      </c>
    </row>
    <row r="184" spans="1:23" ht="19.5" customHeight="1">
      <c r="A184" s="83" t="s">
        <v>27</v>
      </c>
      <c r="B184" s="33" t="s">
        <v>16</v>
      </c>
      <c r="C184" s="34">
        <v>7</v>
      </c>
      <c r="D184" s="34">
        <v>7</v>
      </c>
      <c r="E184" s="34">
        <v>8</v>
      </c>
      <c r="F184" s="34">
        <v>9</v>
      </c>
      <c r="G184" s="34">
        <v>9</v>
      </c>
      <c r="H184" s="34">
        <v>18</v>
      </c>
      <c r="I184" s="34">
        <v>10</v>
      </c>
      <c r="J184" s="34">
        <v>11</v>
      </c>
      <c r="K184" s="34">
        <v>10</v>
      </c>
      <c r="L184" s="34">
        <v>11</v>
      </c>
      <c r="M184" s="34">
        <v>10</v>
      </c>
      <c r="N184" s="34">
        <v>10</v>
      </c>
      <c r="O184" s="34">
        <v>12</v>
      </c>
      <c r="P184" s="34">
        <v>15</v>
      </c>
      <c r="Q184" s="34">
        <v>13</v>
      </c>
      <c r="R184" s="34">
        <v>15</v>
      </c>
      <c r="S184" s="34">
        <v>17</v>
      </c>
      <c r="T184" s="34">
        <v>18</v>
      </c>
      <c r="U184" s="34">
        <v>20</v>
      </c>
      <c r="V184" s="34">
        <v>21</v>
      </c>
      <c r="W184" s="34">
        <v>26</v>
      </c>
    </row>
    <row r="185" spans="1:23" s="1" customFormat="1" ht="19.5" customHeight="1">
      <c r="A185" s="82" t="s">
        <v>28</v>
      </c>
      <c r="B185" s="28" t="s">
        <v>3</v>
      </c>
      <c r="C185" s="15">
        <v>31</v>
      </c>
      <c r="D185" s="15">
        <v>29</v>
      </c>
      <c r="E185" s="15">
        <v>34</v>
      </c>
      <c r="F185" s="15">
        <v>44</v>
      </c>
      <c r="G185" s="15">
        <v>39</v>
      </c>
      <c r="H185" s="15">
        <v>88</v>
      </c>
      <c r="I185" s="15">
        <v>45</v>
      </c>
      <c r="J185" s="15">
        <v>49</v>
      </c>
      <c r="K185" s="15">
        <v>59</v>
      </c>
      <c r="L185" s="15">
        <v>62</v>
      </c>
      <c r="M185" s="15">
        <v>58</v>
      </c>
      <c r="N185" s="15">
        <v>59</v>
      </c>
      <c r="O185" s="15">
        <v>54</v>
      </c>
      <c r="P185" s="15">
        <v>58</v>
      </c>
      <c r="Q185" s="15">
        <v>61</v>
      </c>
      <c r="R185" s="15">
        <v>65</v>
      </c>
      <c r="S185" s="15">
        <v>67</v>
      </c>
      <c r="T185" s="15">
        <v>74</v>
      </c>
      <c r="U185" s="15">
        <v>77</v>
      </c>
      <c r="V185" s="15">
        <v>80</v>
      </c>
      <c r="W185" s="15">
        <v>28</v>
      </c>
    </row>
    <row r="186" spans="1:23" ht="19.5" customHeight="1">
      <c r="A186" s="82" t="s">
        <v>28</v>
      </c>
      <c r="B186" s="3" t="s">
        <v>4</v>
      </c>
      <c r="C186" s="8">
        <v>2</v>
      </c>
      <c r="D186" s="8">
        <v>1</v>
      </c>
      <c r="E186" s="8">
        <v>1</v>
      </c>
      <c r="F186" s="8">
        <v>3</v>
      </c>
      <c r="G186" s="8">
        <v>3</v>
      </c>
      <c r="H186" s="8">
        <v>6</v>
      </c>
      <c r="I186" s="8">
        <v>2</v>
      </c>
      <c r="J186" s="8">
        <v>4</v>
      </c>
      <c r="K186" s="8">
        <v>3</v>
      </c>
      <c r="L186" s="8">
        <v>4</v>
      </c>
      <c r="M186" s="8">
        <v>4</v>
      </c>
      <c r="N186" s="8">
        <v>4</v>
      </c>
      <c r="O186" s="8">
        <v>4</v>
      </c>
      <c r="P186" s="8">
        <v>4</v>
      </c>
      <c r="Q186" s="8">
        <v>3</v>
      </c>
      <c r="R186" s="8">
        <v>3</v>
      </c>
      <c r="S186" s="8">
        <v>4</v>
      </c>
      <c r="T186" s="8">
        <v>4</v>
      </c>
      <c r="U186" s="8">
        <v>5</v>
      </c>
      <c r="V186" s="8">
        <v>5</v>
      </c>
      <c r="W186" s="8">
        <v>1</v>
      </c>
    </row>
    <row r="187" spans="1:23" ht="19.5" customHeight="1">
      <c r="A187" s="82" t="s">
        <v>28</v>
      </c>
      <c r="B187" s="3" t="s">
        <v>5</v>
      </c>
      <c r="C187" s="8">
        <v>2</v>
      </c>
      <c r="D187" s="8">
        <v>2</v>
      </c>
      <c r="E187" s="8">
        <v>2</v>
      </c>
      <c r="F187" s="8">
        <v>2</v>
      </c>
      <c r="G187" s="8">
        <v>3</v>
      </c>
      <c r="H187" s="8">
        <v>8</v>
      </c>
      <c r="I187" s="8">
        <v>4</v>
      </c>
      <c r="J187" s="8">
        <v>4</v>
      </c>
      <c r="K187" s="8">
        <v>3</v>
      </c>
      <c r="L187" s="8">
        <v>3</v>
      </c>
      <c r="M187" s="8">
        <v>2</v>
      </c>
      <c r="N187" s="8">
        <v>2</v>
      </c>
      <c r="O187" s="8">
        <v>2</v>
      </c>
      <c r="P187" s="8">
        <v>4</v>
      </c>
      <c r="Q187" s="8">
        <v>4</v>
      </c>
      <c r="R187" s="8">
        <v>5</v>
      </c>
      <c r="S187" s="8">
        <v>5</v>
      </c>
      <c r="T187" s="8">
        <v>8</v>
      </c>
      <c r="U187" s="8">
        <v>9</v>
      </c>
      <c r="V187" s="8">
        <v>9</v>
      </c>
      <c r="W187" s="8">
        <v>1</v>
      </c>
    </row>
    <row r="188" spans="1:23" ht="19.5" customHeight="1">
      <c r="A188" s="82" t="s">
        <v>28</v>
      </c>
      <c r="B188" s="3" t="s">
        <v>6</v>
      </c>
      <c r="C188" s="8">
        <v>2</v>
      </c>
      <c r="D188" s="8">
        <v>3</v>
      </c>
      <c r="E188" s="8">
        <v>3</v>
      </c>
      <c r="F188" s="8">
        <v>3</v>
      </c>
      <c r="G188" s="8">
        <v>3</v>
      </c>
      <c r="H188" s="8">
        <v>6</v>
      </c>
      <c r="I188" s="8">
        <v>3</v>
      </c>
      <c r="J188" s="8">
        <v>4</v>
      </c>
      <c r="K188" s="8">
        <v>4</v>
      </c>
      <c r="L188" s="8">
        <v>3</v>
      </c>
      <c r="M188" s="8">
        <v>3</v>
      </c>
      <c r="N188" s="8">
        <v>4</v>
      </c>
      <c r="O188" s="8">
        <v>3</v>
      </c>
      <c r="P188" s="8">
        <v>3</v>
      </c>
      <c r="Q188" s="8">
        <v>5</v>
      </c>
      <c r="R188" s="8">
        <v>5</v>
      </c>
      <c r="S188" s="8">
        <v>5</v>
      </c>
      <c r="T188" s="8">
        <v>6</v>
      </c>
      <c r="U188" s="8">
        <v>6</v>
      </c>
      <c r="V188" s="8">
        <v>6</v>
      </c>
      <c r="W188" s="8">
        <v>1</v>
      </c>
    </row>
    <row r="189" spans="1:23" ht="19.5" customHeight="1">
      <c r="A189" s="82" t="s">
        <v>28</v>
      </c>
      <c r="B189" s="3" t="s">
        <v>7</v>
      </c>
      <c r="C189" s="8">
        <v>3</v>
      </c>
      <c r="D189" s="8">
        <v>2</v>
      </c>
      <c r="E189" s="8">
        <v>3</v>
      </c>
      <c r="F189" s="8">
        <v>4</v>
      </c>
      <c r="G189" s="8">
        <v>3</v>
      </c>
      <c r="H189" s="8">
        <v>6</v>
      </c>
      <c r="I189" s="8">
        <v>5</v>
      </c>
      <c r="J189" s="8">
        <v>5</v>
      </c>
      <c r="K189" s="8">
        <v>6</v>
      </c>
      <c r="L189" s="8">
        <v>7</v>
      </c>
      <c r="M189" s="8">
        <v>7</v>
      </c>
      <c r="N189" s="8">
        <v>7</v>
      </c>
      <c r="O189" s="8">
        <v>5</v>
      </c>
      <c r="P189" s="8">
        <v>6</v>
      </c>
      <c r="Q189" s="8">
        <v>6</v>
      </c>
      <c r="R189" s="8">
        <v>6</v>
      </c>
      <c r="S189" s="8">
        <v>6</v>
      </c>
      <c r="T189" s="8">
        <v>6</v>
      </c>
      <c r="U189" s="8">
        <v>6</v>
      </c>
      <c r="V189" s="8">
        <v>6</v>
      </c>
      <c r="W189" s="8">
        <v>1</v>
      </c>
    </row>
    <row r="190" spans="1:23" ht="19.5" customHeight="1">
      <c r="A190" s="82" t="s">
        <v>28</v>
      </c>
      <c r="B190" s="3" t="s">
        <v>8</v>
      </c>
      <c r="C190" s="8">
        <v>2</v>
      </c>
      <c r="D190" s="8">
        <v>1</v>
      </c>
      <c r="E190" s="8">
        <v>1</v>
      </c>
      <c r="F190" s="8">
        <v>2</v>
      </c>
      <c r="G190" s="8">
        <v>2</v>
      </c>
      <c r="H190" s="8">
        <v>4</v>
      </c>
      <c r="I190" s="8">
        <v>2</v>
      </c>
      <c r="J190" s="8">
        <v>2</v>
      </c>
      <c r="K190" s="8">
        <v>2</v>
      </c>
      <c r="L190" s="8">
        <v>2</v>
      </c>
      <c r="M190" s="8">
        <v>2</v>
      </c>
      <c r="N190" s="8">
        <v>2</v>
      </c>
      <c r="O190" s="8">
        <v>2</v>
      </c>
      <c r="P190" s="8">
        <v>2</v>
      </c>
      <c r="Q190" s="8">
        <v>2</v>
      </c>
      <c r="R190" s="8">
        <v>2</v>
      </c>
      <c r="S190" s="8">
        <v>2</v>
      </c>
      <c r="T190" s="8">
        <v>2</v>
      </c>
      <c r="U190" s="8">
        <v>2</v>
      </c>
      <c r="V190" s="8">
        <v>2</v>
      </c>
      <c r="W190" s="8">
        <v>1</v>
      </c>
    </row>
    <row r="191" spans="1:23" ht="19.5" customHeight="1">
      <c r="A191" s="82" t="s">
        <v>28</v>
      </c>
      <c r="B191" s="3" t="s">
        <v>9</v>
      </c>
      <c r="C191" s="8">
        <v>4</v>
      </c>
      <c r="D191" s="8">
        <v>4</v>
      </c>
      <c r="E191" s="8">
        <v>4</v>
      </c>
      <c r="F191" s="8">
        <v>3</v>
      </c>
      <c r="G191" s="8">
        <v>3</v>
      </c>
      <c r="H191" s="8">
        <v>8</v>
      </c>
      <c r="I191" s="8">
        <v>4</v>
      </c>
      <c r="J191" s="8">
        <v>3</v>
      </c>
      <c r="K191" s="8">
        <v>5</v>
      </c>
      <c r="L191" s="8">
        <v>5</v>
      </c>
      <c r="M191" s="8">
        <v>5</v>
      </c>
      <c r="N191" s="8">
        <v>5</v>
      </c>
      <c r="O191" s="8">
        <v>4</v>
      </c>
      <c r="P191" s="8">
        <v>5</v>
      </c>
      <c r="Q191" s="8">
        <v>5</v>
      </c>
      <c r="R191" s="8">
        <v>5</v>
      </c>
      <c r="S191" s="8">
        <v>5</v>
      </c>
      <c r="T191" s="8">
        <v>5</v>
      </c>
      <c r="U191" s="8">
        <v>5</v>
      </c>
      <c r="V191" s="8">
        <v>5</v>
      </c>
      <c r="W191" s="8">
        <v>1</v>
      </c>
    </row>
    <row r="192" spans="1:23" ht="19.5" customHeight="1">
      <c r="A192" s="82" t="s">
        <v>28</v>
      </c>
      <c r="B192" s="3" t="s">
        <v>10</v>
      </c>
      <c r="C192" s="8">
        <v>1</v>
      </c>
      <c r="D192" s="8">
        <v>2</v>
      </c>
      <c r="E192" s="8">
        <v>2</v>
      </c>
      <c r="F192" s="8">
        <v>3</v>
      </c>
      <c r="G192" s="8">
        <v>3</v>
      </c>
      <c r="H192" s="8">
        <v>8</v>
      </c>
      <c r="I192" s="8">
        <v>4</v>
      </c>
      <c r="J192" s="8">
        <v>4</v>
      </c>
      <c r="K192" s="8">
        <v>6</v>
      </c>
      <c r="L192" s="8">
        <v>6</v>
      </c>
      <c r="M192" s="8">
        <v>5</v>
      </c>
      <c r="N192" s="8">
        <v>5</v>
      </c>
      <c r="O192" s="8">
        <v>4</v>
      </c>
      <c r="P192" s="8">
        <v>4</v>
      </c>
      <c r="Q192" s="8">
        <v>4</v>
      </c>
      <c r="R192" s="8">
        <v>4</v>
      </c>
      <c r="S192" s="8">
        <v>4</v>
      </c>
      <c r="T192" s="8">
        <v>4</v>
      </c>
      <c r="U192" s="8">
        <v>4</v>
      </c>
      <c r="V192" s="8">
        <v>4</v>
      </c>
      <c r="W192" s="8">
        <v>1</v>
      </c>
    </row>
    <row r="193" spans="1:23" ht="19.5" customHeight="1">
      <c r="A193" s="82" t="s">
        <v>28</v>
      </c>
      <c r="B193" s="3" t="s">
        <v>11</v>
      </c>
      <c r="C193" s="8">
        <v>2</v>
      </c>
      <c r="D193" s="8">
        <v>2</v>
      </c>
      <c r="E193" s="8">
        <v>3</v>
      </c>
      <c r="F193" s="8">
        <v>2</v>
      </c>
      <c r="G193" s="8">
        <v>2</v>
      </c>
      <c r="H193" s="8">
        <v>4</v>
      </c>
      <c r="I193" s="8">
        <v>2</v>
      </c>
      <c r="J193" s="8">
        <v>2</v>
      </c>
      <c r="K193" s="8">
        <v>2</v>
      </c>
      <c r="L193" s="8">
        <v>2</v>
      </c>
      <c r="M193" s="8">
        <v>2</v>
      </c>
      <c r="N193" s="8">
        <v>2</v>
      </c>
      <c r="O193" s="8">
        <v>2</v>
      </c>
      <c r="P193" s="8">
        <v>2</v>
      </c>
      <c r="Q193" s="8">
        <v>2</v>
      </c>
      <c r="R193" s="8">
        <v>2</v>
      </c>
      <c r="S193" s="8">
        <v>2</v>
      </c>
      <c r="T193" s="8">
        <v>3</v>
      </c>
      <c r="U193" s="8">
        <v>3</v>
      </c>
      <c r="V193" s="8">
        <v>5</v>
      </c>
      <c r="W193" s="8">
        <v>1</v>
      </c>
    </row>
    <row r="194" spans="1:23" ht="19.5" customHeight="1">
      <c r="A194" s="82" t="s">
        <v>28</v>
      </c>
      <c r="B194" s="3" t="s">
        <v>12</v>
      </c>
      <c r="C194" s="8">
        <v>2</v>
      </c>
      <c r="D194" s="8">
        <v>1</v>
      </c>
      <c r="E194" s="8">
        <v>1</v>
      </c>
      <c r="F194" s="8">
        <v>2</v>
      </c>
      <c r="G194" s="8">
        <v>2</v>
      </c>
      <c r="H194" s="8">
        <v>6</v>
      </c>
      <c r="I194" s="8">
        <v>3</v>
      </c>
      <c r="J194" s="8">
        <v>3</v>
      </c>
      <c r="K194" s="8">
        <v>3</v>
      </c>
      <c r="L194" s="8">
        <v>3</v>
      </c>
      <c r="M194" s="8">
        <v>3</v>
      </c>
      <c r="N194" s="8">
        <v>3</v>
      </c>
      <c r="O194" s="8">
        <v>3</v>
      </c>
      <c r="P194" s="8">
        <v>3</v>
      </c>
      <c r="Q194" s="8">
        <v>3</v>
      </c>
      <c r="R194" s="8">
        <v>4</v>
      </c>
      <c r="S194" s="8">
        <v>4</v>
      </c>
      <c r="T194" s="8">
        <v>4</v>
      </c>
      <c r="U194" s="8">
        <v>4</v>
      </c>
      <c r="V194" s="8">
        <v>4</v>
      </c>
      <c r="W194" s="8">
        <v>1</v>
      </c>
    </row>
    <row r="195" spans="1:23" ht="19.5" customHeight="1">
      <c r="A195" s="82" t="s">
        <v>28</v>
      </c>
      <c r="B195" s="3" t="s">
        <v>13</v>
      </c>
      <c r="C195" s="8">
        <v>3</v>
      </c>
      <c r="D195" s="8">
        <v>3</v>
      </c>
      <c r="E195" s="8">
        <v>3</v>
      </c>
      <c r="F195" s="8">
        <v>6</v>
      </c>
      <c r="G195" s="8">
        <v>6</v>
      </c>
      <c r="H195" s="8">
        <v>10</v>
      </c>
      <c r="I195" s="8">
        <v>5</v>
      </c>
      <c r="J195" s="8">
        <v>5</v>
      </c>
      <c r="K195" s="8">
        <v>4</v>
      </c>
      <c r="L195" s="8">
        <v>4</v>
      </c>
      <c r="M195" s="8">
        <v>4</v>
      </c>
      <c r="N195" s="8">
        <v>4</v>
      </c>
      <c r="O195" s="8">
        <v>4</v>
      </c>
      <c r="P195" s="8">
        <v>5</v>
      </c>
      <c r="Q195" s="8">
        <v>5</v>
      </c>
      <c r="R195" s="8">
        <v>6</v>
      </c>
      <c r="S195" s="8">
        <v>6</v>
      </c>
      <c r="T195" s="8">
        <v>5</v>
      </c>
      <c r="U195" s="8">
        <v>6</v>
      </c>
      <c r="V195" s="8">
        <v>6</v>
      </c>
      <c r="W195" s="8">
        <v>1</v>
      </c>
    </row>
    <row r="196" spans="1:23" ht="19.5" customHeight="1">
      <c r="A196" s="82" t="s">
        <v>28</v>
      </c>
      <c r="B196" s="3" t="s">
        <v>14</v>
      </c>
      <c r="C196" s="8">
        <v>2</v>
      </c>
      <c r="D196" s="8">
        <v>1</v>
      </c>
      <c r="E196" s="8">
        <v>1</v>
      </c>
      <c r="F196" s="8">
        <v>2</v>
      </c>
      <c r="G196" s="8">
        <v>2</v>
      </c>
      <c r="H196" s="8">
        <v>6</v>
      </c>
      <c r="I196" s="8">
        <v>2</v>
      </c>
      <c r="J196" s="8">
        <v>2</v>
      </c>
      <c r="K196" s="8">
        <v>4</v>
      </c>
      <c r="L196" s="8">
        <v>4</v>
      </c>
      <c r="M196" s="8">
        <v>4</v>
      </c>
      <c r="N196" s="8">
        <v>4</v>
      </c>
      <c r="O196" s="8">
        <v>4</v>
      </c>
      <c r="P196" s="8">
        <v>4</v>
      </c>
      <c r="Q196" s="8">
        <v>5</v>
      </c>
      <c r="R196" s="8">
        <v>5</v>
      </c>
      <c r="S196" s="8">
        <v>5</v>
      </c>
      <c r="T196" s="8">
        <v>5</v>
      </c>
      <c r="U196" s="8">
        <v>5</v>
      </c>
      <c r="V196" s="8">
        <v>5</v>
      </c>
      <c r="W196" s="8">
        <v>1</v>
      </c>
    </row>
    <row r="197" spans="1:23" ht="19.5" customHeight="1">
      <c r="A197" s="82" t="s">
        <v>28</v>
      </c>
      <c r="B197" s="3" t="s">
        <v>15</v>
      </c>
      <c r="C197" s="8">
        <v>2</v>
      </c>
      <c r="D197" s="8">
        <v>1</v>
      </c>
      <c r="E197" s="8">
        <v>1</v>
      </c>
      <c r="F197" s="8">
        <v>1</v>
      </c>
      <c r="G197" s="8">
        <v>1</v>
      </c>
      <c r="H197" s="8">
        <v>2</v>
      </c>
      <c r="I197" s="8">
        <v>2</v>
      </c>
      <c r="J197" s="8">
        <v>2</v>
      </c>
      <c r="K197" s="8">
        <v>3</v>
      </c>
      <c r="L197" s="8">
        <v>3</v>
      </c>
      <c r="M197" s="8">
        <v>3</v>
      </c>
      <c r="N197" s="8">
        <v>3</v>
      </c>
      <c r="O197" s="8">
        <v>4</v>
      </c>
      <c r="P197" s="8">
        <v>4</v>
      </c>
      <c r="Q197" s="8">
        <v>5</v>
      </c>
      <c r="R197" s="8">
        <v>5</v>
      </c>
      <c r="S197" s="8">
        <v>6</v>
      </c>
      <c r="T197" s="8">
        <v>6</v>
      </c>
      <c r="U197" s="8">
        <v>6</v>
      </c>
      <c r="V197" s="8">
        <v>6</v>
      </c>
      <c r="W197" s="8">
        <v>1</v>
      </c>
    </row>
    <row r="198" spans="1:23" ht="19.5" customHeight="1">
      <c r="A198" s="82" t="s">
        <v>28</v>
      </c>
      <c r="B198" s="29" t="s">
        <v>16</v>
      </c>
      <c r="C198" s="30">
        <v>4</v>
      </c>
      <c r="D198" s="30">
        <v>6</v>
      </c>
      <c r="E198" s="30">
        <v>9</v>
      </c>
      <c r="F198" s="30">
        <v>11</v>
      </c>
      <c r="G198" s="30">
        <v>6</v>
      </c>
      <c r="H198" s="30">
        <v>14</v>
      </c>
      <c r="I198" s="30">
        <v>7</v>
      </c>
      <c r="J198" s="30">
        <v>9</v>
      </c>
      <c r="K198" s="30">
        <v>14</v>
      </c>
      <c r="L198" s="30">
        <v>16</v>
      </c>
      <c r="M198" s="30">
        <v>14</v>
      </c>
      <c r="N198" s="30">
        <v>14</v>
      </c>
      <c r="O198" s="30">
        <v>13</v>
      </c>
      <c r="P198" s="30">
        <v>12</v>
      </c>
      <c r="Q198" s="30">
        <v>12</v>
      </c>
      <c r="R198" s="30">
        <v>13</v>
      </c>
      <c r="S198" s="30">
        <v>13</v>
      </c>
      <c r="T198" s="30">
        <v>16</v>
      </c>
      <c r="U198" s="30">
        <v>16</v>
      </c>
      <c r="V198" s="30">
        <v>17</v>
      </c>
      <c r="W198" s="30">
        <v>16</v>
      </c>
    </row>
    <row r="199" spans="1:23" s="1" customFormat="1" ht="19.5" customHeight="1">
      <c r="A199" s="81" t="s">
        <v>29</v>
      </c>
      <c r="B199" s="31" t="s">
        <v>3</v>
      </c>
      <c r="C199" s="32">
        <v>24</v>
      </c>
      <c r="D199" s="32">
        <v>25</v>
      </c>
      <c r="E199" s="32">
        <v>28</v>
      </c>
      <c r="F199" s="32">
        <v>33</v>
      </c>
      <c r="G199" s="32">
        <v>34</v>
      </c>
      <c r="H199" s="32">
        <v>62</v>
      </c>
      <c r="I199" s="32">
        <v>30</v>
      </c>
      <c r="J199" s="32">
        <v>37</v>
      </c>
      <c r="K199" s="32">
        <v>44</v>
      </c>
      <c r="L199" s="32">
        <v>51</v>
      </c>
      <c r="M199" s="32">
        <v>50</v>
      </c>
      <c r="N199" s="32">
        <v>50</v>
      </c>
      <c r="O199" s="32">
        <v>36</v>
      </c>
      <c r="P199" s="32">
        <v>72</v>
      </c>
      <c r="Q199" s="32">
        <v>63</v>
      </c>
      <c r="R199" s="32">
        <v>58</v>
      </c>
      <c r="S199" s="32">
        <v>56</v>
      </c>
      <c r="T199" s="32">
        <v>100</v>
      </c>
      <c r="U199" s="32">
        <v>110</v>
      </c>
      <c r="V199" s="32">
        <v>124</v>
      </c>
      <c r="W199" s="32">
        <v>146</v>
      </c>
    </row>
    <row r="200" spans="1:23" ht="19.5" customHeight="1">
      <c r="A200" s="82" t="s">
        <v>29</v>
      </c>
      <c r="B200" s="3" t="s">
        <v>4</v>
      </c>
      <c r="C200" s="8">
        <v>0</v>
      </c>
      <c r="D200" s="8">
        <v>0</v>
      </c>
      <c r="E200" s="8">
        <v>0</v>
      </c>
      <c r="F200" s="8">
        <v>1</v>
      </c>
      <c r="G200" s="8">
        <v>1</v>
      </c>
      <c r="H200" s="8">
        <v>2</v>
      </c>
      <c r="I200" s="8">
        <v>1</v>
      </c>
      <c r="J200" s="8">
        <v>1</v>
      </c>
      <c r="K200" s="8">
        <v>1</v>
      </c>
      <c r="L200" s="8">
        <v>1</v>
      </c>
      <c r="M200" s="8">
        <v>2</v>
      </c>
      <c r="N200" s="8">
        <v>2</v>
      </c>
      <c r="O200" s="8">
        <v>1</v>
      </c>
      <c r="P200" s="8">
        <v>1</v>
      </c>
      <c r="Q200" s="8">
        <v>1</v>
      </c>
      <c r="R200" s="8">
        <v>1</v>
      </c>
      <c r="S200" s="8">
        <v>1</v>
      </c>
      <c r="T200" s="8">
        <v>6</v>
      </c>
      <c r="U200" s="8">
        <v>6</v>
      </c>
      <c r="V200" s="8">
        <v>7</v>
      </c>
      <c r="W200" s="8">
        <v>9</v>
      </c>
    </row>
    <row r="201" spans="1:23" ht="19.5" customHeight="1">
      <c r="A201" s="82" t="s">
        <v>29</v>
      </c>
      <c r="B201" s="3" t="s">
        <v>5</v>
      </c>
      <c r="C201" s="8">
        <v>1</v>
      </c>
      <c r="D201" s="8">
        <v>1</v>
      </c>
      <c r="E201" s="8">
        <v>2</v>
      </c>
      <c r="F201" s="8">
        <v>2</v>
      </c>
      <c r="G201" s="8">
        <v>2</v>
      </c>
      <c r="H201" s="8">
        <v>4</v>
      </c>
      <c r="I201" s="8">
        <v>2</v>
      </c>
      <c r="J201" s="8">
        <v>3</v>
      </c>
      <c r="K201" s="8">
        <v>2</v>
      </c>
      <c r="L201" s="8">
        <v>2</v>
      </c>
      <c r="M201" s="8">
        <v>2</v>
      </c>
      <c r="N201" s="8">
        <v>2</v>
      </c>
      <c r="O201" s="8">
        <v>2</v>
      </c>
      <c r="P201" s="8">
        <v>2</v>
      </c>
      <c r="Q201" s="8">
        <v>2</v>
      </c>
      <c r="R201" s="8">
        <v>2</v>
      </c>
      <c r="S201" s="8">
        <v>2</v>
      </c>
      <c r="T201" s="8">
        <v>2</v>
      </c>
      <c r="U201" s="8">
        <v>2</v>
      </c>
      <c r="V201" s="8">
        <v>3</v>
      </c>
      <c r="W201" s="8">
        <v>4</v>
      </c>
    </row>
    <row r="202" spans="1:23" ht="19.5" customHeight="1">
      <c r="A202" s="82" t="s">
        <v>29</v>
      </c>
      <c r="B202" s="3" t="s">
        <v>6</v>
      </c>
      <c r="C202" s="8">
        <v>1</v>
      </c>
      <c r="D202" s="8">
        <v>1</v>
      </c>
      <c r="E202" s="8">
        <v>1</v>
      </c>
      <c r="F202" s="8">
        <v>1</v>
      </c>
      <c r="G202" s="8">
        <v>1</v>
      </c>
      <c r="H202" s="8">
        <v>2</v>
      </c>
      <c r="I202" s="8">
        <v>1</v>
      </c>
      <c r="J202" s="8">
        <v>2</v>
      </c>
      <c r="K202" s="8">
        <v>2</v>
      </c>
      <c r="L202" s="8">
        <v>2</v>
      </c>
      <c r="M202" s="8">
        <v>2</v>
      </c>
      <c r="N202" s="8">
        <v>2</v>
      </c>
      <c r="O202" s="8">
        <v>1</v>
      </c>
      <c r="P202" s="8">
        <v>2</v>
      </c>
      <c r="Q202" s="8">
        <v>2</v>
      </c>
      <c r="R202" s="8">
        <v>2</v>
      </c>
      <c r="S202" s="8">
        <v>2</v>
      </c>
      <c r="T202" s="8">
        <v>5</v>
      </c>
      <c r="U202" s="8">
        <v>6</v>
      </c>
      <c r="V202" s="8">
        <v>7</v>
      </c>
      <c r="W202" s="8">
        <v>6</v>
      </c>
    </row>
    <row r="203" spans="1:23" ht="19.5" customHeight="1">
      <c r="A203" s="82" t="s">
        <v>29</v>
      </c>
      <c r="B203" s="3" t="s">
        <v>7</v>
      </c>
      <c r="C203" s="8">
        <v>1</v>
      </c>
      <c r="D203" s="8">
        <v>1</v>
      </c>
      <c r="E203" s="8">
        <v>1</v>
      </c>
      <c r="F203" s="8">
        <v>1</v>
      </c>
      <c r="G203" s="8">
        <v>1</v>
      </c>
      <c r="H203" s="8">
        <v>2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8">
        <v>1</v>
      </c>
      <c r="O203" s="8">
        <v>1</v>
      </c>
      <c r="P203" s="8">
        <v>3</v>
      </c>
      <c r="Q203" s="8">
        <v>2</v>
      </c>
      <c r="R203" s="8">
        <v>2</v>
      </c>
      <c r="S203" s="8">
        <v>2</v>
      </c>
      <c r="T203" s="8">
        <v>3</v>
      </c>
      <c r="U203" s="8">
        <v>3</v>
      </c>
      <c r="V203" s="8">
        <v>2</v>
      </c>
      <c r="W203" s="8">
        <v>3</v>
      </c>
    </row>
    <row r="204" spans="1:23" ht="19.5" customHeight="1">
      <c r="A204" s="82" t="s">
        <v>29</v>
      </c>
      <c r="B204" s="3" t="s">
        <v>8</v>
      </c>
      <c r="C204" s="8">
        <v>1</v>
      </c>
      <c r="D204" s="8">
        <v>1</v>
      </c>
      <c r="E204" s="8">
        <v>1</v>
      </c>
      <c r="F204" s="8">
        <v>1</v>
      </c>
      <c r="G204" s="8">
        <v>1</v>
      </c>
      <c r="H204" s="8">
        <v>2</v>
      </c>
      <c r="I204" s="8">
        <v>1</v>
      </c>
      <c r="J204" s="8">
        <v>2</v>
      </c>
      <c r="K204" s="8">
        <v>2</v>
      </c>
      <c r="L204" s="8">
        <v>1</v>
      </c>
      <c r="M204" s="8">
        <v>1</v>
      </c>
      <c r="N204" s="8">
        <v>1</v>
      </c>
      <c r="O204" s="8">
        <v>1</v>
      </c>
      <c r="P204" s="8">
        <v>1</v>
      </c>
      <c r="Q204" s="8">
        <v>1</v>
      </c>
      <c r="R204" s="8">
        <v>1</v>
      </c>
      <c r="S204" s="8">
        <v>1</v>
      </c>
      <c r="T204" s="8">
        <v>4</v>
      </c>
      <c r="U204" s="8">
        <v>2</v>
      </c>
      <c r="V204" s="8">
        <v>2</v>
      </c>
      <c r="W204" s="8">
        <v>4</v>
      </c>
    </row>
    <row r="205" spans="1:23" ht="19.5" customHeight="1">
      <c r="A205" s="82" t="s">
        <v>29</v>
      </c>
      <c r="B205" s="3" t="s">
        <v>9</v>
      </c>
      <c r="C205" s="8">
        <v>1</v>
      </c>
      <c r="D205" s="8">
        <v>1</v>
      </c>
      <c r="E205" s="8">
        <v>1</v>
      </c>
      <c r="F205" s="8">
        <v>1</v>
      </c>
      <c r="G205" s="8">
        <v>1</v>
      </c>
      <c r="H205" s="8">
        <v>2</v>
      </c>
      <c r="I205" s="8">
        <v>1</v>
      </c>
      <c r="J205" s="8">
        <v>2</v>
      </c>
      <c r="K205" s="8">
        <v>2</v>
      </c>
      <c r="L205" s="8">
        <v>2</v>
      </c>
      <c r="M205" s="8">
        <v>2</v>
      </c>
      <c r="N205" s="8">
        <v>2</v>
      </c>
      <c r="O205" s="8">
        <v>2</v>
      </c>
      <c r="P205" s="8">
        <v>2</v>
      </c>
      <c r="Q205" s="8">
        <v>2</v>
      </c>
      <c r="R205" s="8">
        <v>2</v>
      </c>
      <c r="S205" s="8">
        <v>2</v>
      </c>
      <c r="T205" s="8">
        <v>4</v>
      </c>
      <c r="U205" s="8">
        <v>4</v>
      </c>
      <c r="V205" s="8">
        <v>5</v>
      </c>
      <c r="W205" s="8">
        <v>6</v>
      </c>
    </row>
    <row r="206" spans="1:23" ht="19.5" customHeight="1">
      <c r="A206" s="82" t="s">
        <v>29</v>
      </c>
      <c r="B206" s="3" t="s">
        <v>10</v>
      </c>
      <c r="C206" s="8">
        <v>1</v>
      </c>
      <c r="D206" s="8">
        <v>1</v>
      </c>
      <c r="E206" s="8">
        <v>1</v>
      </c>
      <c r="F206" s="8">
        <v>2</v>
      </c>
      <c r="G206" s="8">
        <v>2</v>
      </c>
      <c r="H206" s="8">
        <v>4</v>
      </c>
      <c r="I206" s="8">
        <v>2</v>
      </c>
      <c r="J206" s="8">
        <v>3</v>
      </c>
      <c r="K206" s="8">
        <v>3</v>
      </c>
      <c r="L206" s="8">
        <v>7</v>
      </c>
      <c r="M206" s="8">
        <v>6</v>
      </c>
      <c r="N206" s="8">
        <v>6</v>
      </c>
      <c r="O206" s="8">
        <v>3</v>
      </c>
      <c r="P206" s="8">
        <v>4</v>
      </c>
      <c r="Q206" s="8">
        <v>3</v>
      </c>
      <c r="R206" s="8">
        <v>4</v>
      </c>
      <c r="S206" s="8">
        <v>3</v>
      </c>
      <c r="T206" s="8">
        <v>9</v>
      </c>
      <c r="U206" s="8">
        <v>9</v>
      </c>
      <c r="V206" s="8">
        <v>10</v>
      </c>
      <c r="W206" s="8">
        <v>13</v>
      </c>
    </row>
    <row r="207" spans="1:23" ht="19.5" customHeight="1">
      <c r="A207" s="82" t="s">
        <v>29</v>
      </c>
      <c r="B207" s="3" t="s">
        <v>11</v>
      </c>
      <c r="C207" s="8">
        <v>1</v>
      </c>
      <c r="D207" s="8">
        <v>2</v>
      </c>
      <c r="E207" s="8">
        <v>2</v>
      </c>
      <c r="F207" s="8">
        <v>1</v>
      </c>
      <c r="G207" s="8">
        <v>1</v>
      </c>
      <c r="H207" s="8">
        <v>2</v>
      </c>
      <c r="I207" s="8">
        <v>1</v>
      </c>
      <c r="J207" s="8">
        <v>2</v>
      </c>
      <c r="K207" s="8">
        <v>2</v>
      </c>
      <c r="L207" s="8">
        <v>4</v>
      </c>
      <c r="M207" s="8">
        <v>4</v>
      </c>
      <c r="N207" s="8">
        <v>4</v>
      </c>
      <c r="O207" s="8">
        <v>3</v>
      </c>
      <c r="P207" s="8">
        <v>3</v>
      </c>
      <c r="Q207" s="8">
        <v>3</v>
      </c>
      <c r="R207" s="8">
        <v>3</v>
      </c>
      <c r="S207" s="8">
        <v>4</v>
      </c>
      <c r="T207" s="8">
        <v>4</v>
      </c>
      <c r="U207" s="8">
        <v>5</v>
      </c>
      <c r="V207" s="8">
        <v>6</v>
      </c>
      <c r="W207" s="8">
        <v>7</v>
      </c>
    </row>
    <row r="208" spans="1:23" ht="19.5" customHeight="1">
      <c r="A208" s="82" t="s">
        <v>29</v>
      </c>
      <c r="B208" s="3" t="s">
        <v>12</v>
      </c>
      <c r="C208" s="8">
        <v>1</v>
      </c>
      <c r="D208" s="8">
        <v>1</v>
      </c>
      <c r="E208" s="8">
        <v>1</v>
      </c>
      <c r="F208" s="8">
        <v>1</v>
      </c>
      <c r="G208" s="8">
        <v>1</v>
      </c>
      <c r="H208" s="8">
        <v>2</v>
      </c>
      <c r="I208" s="8">
        <v>1</v>
      </c>
      <c r="J208" s="8">
        <v>1</v>
      </c>
      <c r="K208" s="8">
        <v>2</v>
      </c>
      <c r="L208" s="8">
        <v>1</v>
      </c>
      <c r="M208" s="8">
        <v>1</v>
      </c>
      <c r="N208" s="8">
        <v>1</v>
      </c>
      <c r="O208" s="8">
        <v>1</v>
      </c>
      <c r="P208" s="8">
        <v>4</v>
      </c>
      <c r="Q208" s="8">
        <v>4</v>
      </c>
      <c r="R208" s="8">
        <v>5</v>
      </c>
      <c r="S208" s="8">
        <v>5</v>
      </c>
      <c r="T208" s="8">
        <v>4</v>
      </c>
      <c r="U208" s="8">
        <v>4</v>
      </c>
      <c r="V208" s="8">
        <v>4</v>
      </c>
      <c r="W208" s="8">
        <v>6</v>
      </c>
    </row>
    <row r="209" spans="1:23" ht="19.5" customHeight="1">
      <c r="A209" s="82" t="s">
        <v>29</v>
      </c>
      <c r="B209" s="3" t="s">
        <v>13</v>
      </c>
      <c r="C209" s="8">
        <v>0</v>
      </c>
      <c r="D209" s="8">
        <v>0</v>
      </c>
      <c r="E209" s="8">
        <v>0</v>
      </c>
      <c r="F209" s="8">
        <v>1</v>
      </c>
      <c r="G209" s="8">
        <v>1</v>
      </c>
      <c r="H209" s="8">
        <v>4</v>
      </c>
      <c r="I209" s="8">
        <v>2</v>
      </c>
      <c r="J209" s="8">
        <v>2</v>
      </c>
      <c r="K209" s="8">
        <v>2</v>
      </c>
      <c r="L209" s="8">
        <v>2</v>
      </c>
      <c r="M209" s="8">
        <v>2</v>
      </c>
      <c r="N209" s="8">
        <v>2</v>
      </c>
      <c r="O209" s="8">
        <v>2</v>
      </c>
      <c r="P209" s="8">
        <v>2</v>
      </c>
      <c r="Q209" s="8">
        <v>2</v>
      </c>
      <c r="R209" s="8">
        <v>2</v>
      </c>
      <c r="S209" s="8">
        <v>2</v>
      </c>
      <c r="T209" s="8">
        <v>4</v>
      </c>
      <c r="U209" s="8">
        <v>4</v>
      </c>
      <c r="V209" s="8">
        <v>3</v>
      </c>
      <c r="W209" s="8">
        <v>4</v>
      </c>
    </row>
    <row r="210" spans="1:23" ht="19.5" customHeight="1">
      <c r="A210" s="82" t="s">
        <v>29</v>
      </c>
      <c r="B210" s="3" t="s">
        <v>14</v>
      </c>
      <c r="C210" s="8">
        <v>0</v>
      </c>
      <c r="D210" s="8">
        <v>0</v>
      </c>
      <c r="E210" s="8">
        <v>0</v>
      </c>
      <c r="F210" s="8">
        <v>1</v>
      </c>
      <c r="G210" s="8">
        <v>1</v>
      </c>
      <c r="H210" s="8">
        <v>2</v>
      </c>
      <c r="I210" s="8">
        <v>1</v>
      </c>
      <c r="J210" s="8">
        <v>2</v>
      </c>
      <c r="K210" s="8">
        <v>2</v>
      </c>
      <c r="L210" s="8">
        <v>1</v>
      </c>
      <c r="M210" s="8">
        <v>2</v>
      </c>
      <c r="N210" s="8">
        <v>2</v>
      </c>
      <c r="O210" s="8">
        <v>1</v>
      </c>
      <c r="P210" s="8">
        <v>2</v>
      </c>
      <c r="Q210" s="8">
        <v>1</v>
      </c>
      <c r="R210" s="8">
        <v>1</v>
      </c>
      <c r="S210" s="8">
        <v>2</v>
      </c>
      <c r="T210" s="8">
        <v>3</v>
      </c>
      <c r="U210" s="8">
        <v>3</v>
      </c>
      <c r="V210" s="8">
        <v>3</v>
      </c>
      <c r="W210" s="8">
        <v>4</v>
      </c>
    </row>
    <row r="211" spans="1:23" ht="19.5" customHeight="1">
      <c r="A211" s="82" t="s">
        <v>29</v>
      </c>
      <c r="B211" s="3" t="s">
        <v>15</v>
      </c>
      <c r="C211" s="8">
        <v>1</v>
      </c>
      <c r="D211" s="8">
        <v>1</v>
      </c>
      <c r="E211" s="8">
        <v>1</v>
      </c>
      <c r="F211" s="8">
        <v>1</v>
      </c>
      <c r="G211" s="8">
        <v>1</v>
      </c>
      <c r="H211" s="8">
        <v>2</v>
      </c>
      <c r="I211" s="8">
        <v>1</v>
      </c>
      <c r="J211" s="8">
        <v>2</v>
      </c>
      <c r="K211" s="8">
        <v>2</v>
      </c>
      <c r="L211" s="8">
        <v>2</v>
      </c>
      <c r="M211" s="8">
        <v>2</v>
      </c>
      <c r="N211" s="8">
        <v>2</v>
      </c>
      <c r="O211" s="8">
        <v>2</v>
      </c>
      <c r="P211" s="8">
        <v>3</v>
      </c>
      <c r="Q211" s="8">
        <v>2</v>
      </c>
      <c r="R211" s="8">
        <v>2</v>
      </c>
      <c r="S211" s="8">
        <v>2</v>
      </c>
      <c r="T211" s="8">
        <v>6</v>
      </c>
      <c r="U211" s="8">
        <v>5</v>
      </c>
      <c r="V211" s="8">
        <v>7</v>
      </c>
      <c r="W211" s="8">
        <v>9</v>
      </c>
    </row>
    <row r="212" spans="1:23" ht="22.5" customHeight="1">
      <c r="A212" s="83" t="s">
        <v>29</v>
      </c>
      <c r="B212" s="33" t="s">
        <v>16</v>
      </c>
      <c r="C212" s="34">
        <v>15</v>
      </c>
      <c r="D212" s="34">
        <v>15</v>
      </c>
      <c r="E212" s="34">
        <v>17</v>
      </c>
      <c r="F212" s="34">
        <v>19</v>
      </c>
      <c r="G212" s="34">
        <v>20</v>
      </c>
      <c r="H212" s="34">
        <v>32</v>
      </c>
      <c r="I212" s="34">
        <v>15</v>
      </c>
      <c r="J212" s="34">
        <v>14</v>
      </c>
      <c r="K212" s="34">
        <v>21</v>
      </c>
      <c r="L212" s="34">
        <v>25</v>
      </c>
      <c r="M212" s="34">
        <v>23</v>
      </c>
      <c r="N212" s="34">
        <v>23</v>
      </c>
      <c r="O212" s="34">
        <v>16</v>
      </c>
      <c r="P212" s="34">
        <v>43</v>
      </c>
      <c r="Q212" s="34">
        <v>38</v>
      </c>
      <c r="R212" s="34">
        <v>31</v>
      </c>
      <c r="S212" s="34">
        <v>28</v>
      </c>
      <c r="T212" s="34">
        <v>46</v>
      </c>
      <c r="U212" s="34">
        <v>57</v>
      </c>
      <c r="V212" s="34">
        <v>65</v>
      </c>
      <c r="W212" s="34">
        <v>71</v>
      </c>
    </row>
  </sheetData>
  <mergeCells count="16">
    <mergeCell ref="A1:V1"/>
    <mergeCell ref="A171:A184"/>
    <mergeCell ref="A185:A198"/>
    <mergeCell ref="A199:A212"/>
    <mergeCell ref="A3:A16"/>
    <mergeCell ref="A101:A114"/>
    <mergeCell ref="A115:A128"/>
    <mergeCell ref="A129:A142"/>
    <mergeCell ref="A143:A156"/>
    <mergeCell ref="A157:A170"/>
    <mergeCell ref="A87:A100"/>
    <mergeCell ref="A17:A30"/>
    <mergeCell ref="A31:A44"/>
    <mergeCell ref="A45:A58"/>
    <mergeCell ref="A59:A72"/>
    <mergeCell ref="A73:A86"/>
  </mergeCells>
  <pageMargins left="0.78740157480314965" right="0.59055118110236227" top="1.1811023622047245" bottom="0.78740157480314965" header="0.51181102362204722" footer="0.7480314960629921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42"/>
  <sheetViews>
    <sheetView topLeftCell="A91" workbookViewId="0">
      <selection activeCell="W101" sqref="W101"/>
    </sheetView>
  </sheetViews>
  <sheetFormatPr defaultRowHeight="21" customHeight="1"/>
  <cols>
    <col min="1" max="1" width="5.42578125" style="6" customWidth="1"/>
    <col min="2" max="2" width="17.42578125" style="2" customWidth="1"/>
    <col min="3" max="23" width="5.5703125" style="2" customWidth="1"/>
    <col min="24" max="16384" width="9.140625" style="2"/>
  </cols>
  <sheetData>
    <row r="1" spans="1:23" s="5" customFormat="1" ht="21" customHeight="1">
      <c r="A1" s="53" t="s">
        <v>78</v>
      </c>
    </row>
    <row r="2" spans="1:23" s="5" customFormat="1" ht="42.75" customHeight="1">
      <c r="A2" s="47" t="s">
        <v>31</v>
      </c>
      <c r="B2" s="35" t="s">
        <v>1</v>
      </c>
      <c r="C2" s="49">
        <v>1998</v>
      </c>
      <c r="D2" s="49">
        <v>1999</v>
      </c>
      <c r="E2" s="49">
        <v>2000</v>
      </c>
      <c r="F2" s="49">
        <v>2001</v>
      </c>
      <c r="G2" s="49">
        <v>2002</v>
      </c>
      <c r="H2" s="49">
        <v>2003</v>
      </c>
      <c r="I2" s="49">
        <v>2004</v>
      </c>
      <c r="J2" s="49">
        <v>2005</v>
      </c>
      <c r="K2" s="49">
        <v>2006</v>
      </c>
      <c r="L2" s="49">
        <v>2007</v>
      </c>
      <c r="M2" s="49">
        <v>2008</v>
      </c>
      <c r="N2" s="49">
        <v>2009</v>
      </c>
      <c r="O2" s="49">
        <v>2010</v>
      </c>
      <c r="P2" s="49">
        <v>2011</v>
      </c>
      <c r="Q2" s="49">
        <v>2012</v>
      </c>
      <c r="R2" s="49">
        <v>2013</v>
      </c>
      <c r="S2" s="49">
        <v>2014</v>
      </c>
      <c r="T2" s="49">
        <v>2015</v>
      </c>
      <c r="U2" s="49">
        <v>2016</v>
      </c>
      <c r="V2" s="49">
        <v>2017</v>
      </c>
      <c r="W2" s="78">
        <v>2018</v>
      </c>
    </row>
    <row r="3" spans="1:23" ht="21" customHeight="1">
      <c r="A3" s="84" t="s">
        <v>41</v>
      </c>
      <c r="B3" s="36" t="s">
        <v>3</v>
      </c>
      <c r="C3" s="46">
        <v>232</v>
      </c>
      <c r="D3" s="46">
        <v>251</v>
      </c>
      <c r="E3" s="46">
        <v>261</v>
      </c>
      <c r="F3" s="46">
        <v>263</v>
      </c>
      <c r="G3" s="46">
        <v>255</v>
      </c>
      <c r="H3" s="46">
        <v>239</v>
      </c>
      <c r="I3" s="46">
        <v>250</v>
      </c>
      <c r="J3" s="46">
        <v>261</v>
      </c>
      <c r="K3" s="46">
        <v>355</v>
      </c>
      <c r="L3" s="46">
        <v>394</v>
      </c>
      <c r="M3" s="46">
        <v>385</v>
      </c>
      <c r="N3" s="46">
        <v>424</v>
      </c>
      <c r="O3" s="46">
        <v>421</v>
      </c>
      <c r="P3" s="46">
        <f t="shared" ref="P3:U16" si="0">P17+P31+P45+P59+P73+P87+P101+P115+P129</f>
        <v>329</v>
      </c>
      <c r="Q3" s="46">
        <f t="shared" si="0"/>
        <v>522</v>
      </c>
      <c r="R3" s="46">
        <f t="shared" si="0"/>
        <v>559</v>
      </c>
      <c r="S3" s="46">
        <f t="shared" si="0"/>
        <v>607</v>
      </c>
      <c r="T3" s="46">
        <f t="shared" si="0"/>
        <v>685</v>
      </c>
      <c r="U3" s="46">
        <f t="shared" si="0"/>
        <v>739</v>
      </c>
      <c r="V3" s="46">
        <v>761</v>
      </c>
      <c r="W3" s="46">
        <f>SUM(W4:W16)</f>
        <v>806</v>
      </c>
    </row>
    <row r="4" spans="1:23" ht="21" customHeight="1">
      <c r="A4" s="85"/>
      <c r="B4" s="3" t="s">
        <v>4</v>
      </c>
      <c r="C4" s="8">
        <v>8</v>
      </c>
      <c r="D4" s="8">
        <v>7</v>
      </c>
      <c r="E4" s="8">
        <v>7</v>
      </c>
      <c r="F4" s="8">
        <v>8</v>
      </c>
      <c r="G4" s="8">
        <v>8</v>
      </c>
      <c r="H4" s="8">
        <v>8</v>
      </c>
      <c r="I4" s="8">
        <v>8</v>
      </c>
      <c r="J4" s="8">
        <v>9</v>
      </c>
      <c r="K4" s="8">
        <v>10</v>
      </c>
      <c r="L4" s="8">
        <v>13</v>
      </c>
      <c r="M4" s="8">
        <v>16</v>
      </c>
      <c r="N4" s="8">
        <v>16</v>
      </c>
      <c r="O4" s="8">
        <v>12</v>
      </c>
      <c r="P4" s="8">
        <f t="shared" si="0"/>
        <v>13</v>
      </c>
      <c r="Q4" s="8">
        <f t="shared" si="0"/>
        <v>14</v>
      </c>
      <c r="R4" s="8">
        <f t="shared" si="0"/>
        <v>14</v>
      </c>
      <c r="S4" s="8">
        <f t="shared" si="0"/>
        <v>14</v>
      </c>
      <c r="T4" s="8">
        <f t="shared" si="0"/>
        <v>21</v>
      </c>
      <c r="U4" s="8">
        <f t="shared" si="0"/>
        <v>21</v>
      </c>
      <c r="V4" s="8">
        <v>22</v>
      </c>
      <c r="W4" s="8">
        <v>23</v>
      </c>
    </row>
    <row r="5" spans="1:23" ht="21" customHeight="1">
      <c r="A5" s="85"/>
      <c r="B5" s="3" t="s">
        <v>5</v>
      </c>
      <c r="C5" s="8">
        <v>11</v>
      </c>
      <c r="D5" s="8">
        <v>12</v>
      </c>
      <c r="E5" s="8">
        <v>12</v>
      </c>
      <c r="F5" s="8">
        <v>14</v>
      </c>
      <c r="G5" s="8">
        <v>13</v>
      </c>
      <c r="H5" s="8">
        <v>14</v>
      </c>
      <c r="I5" s="8">
        <v>13</v>
      </c>
      <c r="J5" s="8">
        <v>14</v>
      </c>
      <c r="K5" s="8">
        <v>18</v>
      </c>
      <c r="L5" s="8">
        <v>18</v>
      </c>
      <c r="M5" s="8">
        <v>16</v>
      </c>
      <c r="N5" s="8">
        <v>17</v>
      </c>
      <c r="O5" s="8">
        <v>20</v>
      </c>
      <c r="P5" s="8">
        <f t="shared" si="0"/>
        <v>21</v>
      </c>
      <c r="Q5" s="8">
        <f t="shared" si="0"/>
        <v>22</v>
      </c>
      <c r="R5" s="8">
        <f t="shared" si="0"/>
        <v>25</v>
      </c>
      <c r="S5" s="8">
        <f t="shared" si="0"/>
        <v>25</v>
      </c>
      <c r="T5" s="8">
        <f t="shared" si="0"/>
        <v>33</v>
      </c>
      <c r="U5" s="8">
        <f t="shared" si="0"/>
        <v>37</v>
      </c>
      <c r="V5" s="8">
        <v>39</v>
      </c>
      <c r="W5" s="8">
        <v>38</v>
      </c>
    </row>
    <row r="6" spans="1:23" ht="21" customHeight="1">
      <c r="A6" s="85"/>
      <c r="B6" s="3" t="s">
        <v>6</v>
      </c>
      <c r="C6" s="8">
        <v>8</v>
      </c>
      <c r="D6" s="8">
        <v>9</v>
      </c>
      <c r="E6" s="8">
        <v>9</v>
      </c>
      <c r="F6" s="8">
        <v>9</v>
      </c>
      <c r="G6" s="8">
        <v>9</v>
      </c>
      <c r="H6" s="8">
        <v>10</v>
      </c>
      <c r="I6" s="8">
        <v>12</v>
      </c>
      <c r="J6" s="8">
        <v>13</v>
      </c>
      <c r="K6" s="8">
        <v>22</v>
      </c>
      <c r="L6" s="8">
        <v>28</v>
      </c>
      <c r="M6" s="8">
        <v>29</v>
      </c>
      <c r="N6" s="8">
        <v>33</v>
      </c>
      <c r="O6" s="8">
        <v>31</v>
      </c>
      <c r="P6" s="8">
        <f t="shared" si="0"/>
        <v>31</v>
      </c>
      <c r="Q6" s="8">
        <f t="shared" si="0"/>
        <v>36</v>
      </c>
      <c r="R6" s="8">
        <f t="shared" si="0"/>
        <v>38</v>
      </c>
      <c r="S6" s="8">
        <f t="shared" si="0"/>
        <v>41</v>
      </c>
      <c r="T6" s="8">
        <f t="shared" si="0"/>
        <v>39</v>
      </c>
      <c r="U6" s="8">
        <f t="shared" si="0"/>
        <v>39</v>
      </c>
      <c r="V6" s="8">
        <v>40</v>
      </c>
      <c r="W6" s="8">
        <v>39</v>
      </c>
    </row>
    <row r="7" spans="1:23" ht="21" customHeight="1">
      <c r="A7" s="85"/>
      <c r="B7" s="3" t="s">
        <v>7</v>
      </c>
      <c r="C7" s="8">
        <v>9</v>
      </c>
      <c r="D7" s="8">
        <v>7</v>
      </c>
      <c r="E7" s="8">
        <v>8</v>
      </c>
      <c r="F7" s="8">
        <v>11</v>
      </c>
      <c r="G7" s="8">
        <v>11</v>
      </c>
      <c r="H7" s="8">
        <v>11</v>
      </c>
      <c r="I7" s="8">
        <v>14</v>
      </c>
      <c r="J7" s="8">
        <v>15</v>
      </c>
      <c r="K7" s="8">
        <v>19</v>
      </c>
      <c r="L7" s="8">
        <v>21</v>
      </c>
      <c r="M7" s="8">
        <v>18</v>
      </c>
      <c r="N7" s="8">
        <v>24</v>
      </c>
      <c r="O7" s="8">
        <v>27</v>
      </c>
      <c r="P7" s="8">
        <f t="shared" si="0"/>
        <v>34</v>
      </c>
      <c r="Q7" s="8">
        <f t="shared" si="0"/>
        <v>34</v>
      </c>
      <c r="R7" s="8">
        <f t="shared" si="0"/>
        <v>36</v>
      </c>
      <c r="S7" s="8">
        <f t="shared" si="0"/>
        <v>34</v>
      </c>
      <c r="T7" s="8">
        <f t="shared" si="0"/>
        <v>35</v>
      </c>
      <c r="U7" s="8">
        <f t="shared" si="0"/>
        <v>37</v>
      </c>
      <c r="V7" s="8">
        <v>36</v>
      </c>
      <c r="W7" s="8">
        <v>37</v>
      </c>
    </row>
    <row r="8" spans="1:23" ht="21" customHeight="1">
      <c r="A8" s="85"/>
      <c r="B8" s="3" t="s">
        <v>8</v>
      </c>
      <c r="C8" s="8">
        <v>7</v>
      </c>
      <c r="D8" s="8">
        <v>6</v>
      </c>
      <c r="E8" s="8">
        <v>6</v>
      </c>
      <c r="F8" s="8">
        <v>7</v>
      </c>
      <c r="G8" s="8">
        <v>7</v>
      </c>
      <c r="H8" s="8">
        <v>7</v>
      </c>
      <c r="I8" s="8">
        <v>7</v>
      </c>
      <c r="J8" s="8">
        <v>9</v>
      </c>
      <c r="K8" s="8">
        <v>13</v>
      </c>
      <c r="L8" s="8">
        <v>12</v>
      </c>
      <c r="M8" s="8">
        <v>11</v>
      </c>
      <c r="N8" s="8">
        <v>11</v>
      </c>
      <c r="O8" s="8">
        <v>11</v>
      </c>
      <c r="P8" s="8">
        <f t="shared" si="0"/>
        <v>11</v>
      </c>
      <c r="Q8" s="8">
        <f t="shared" si="0"/>
        <v>13</v>
      </c>
      <c r="R8" s="8">
        <f t="shared" si="0"/>
        <v>14</v>
      </c>
      <c r="S8" s="8">
        <f t="shared" si="0"/>
        <v>15</v>
      </c>
      <c r="T8" s="8">
        <f t="shared" si="0"/>
        <v>17</v>
      </c>
      <c r="U8" s="8">
        <f t="shared" si="0"/>
        <v>15</v>
      </c>
      <c r="V8" s="8">
        <v>15</v>
      </c>
      <c r="W8" s="8">
        <v>16</v>
      </c>
    </row>
    <row r="9" spans="1:23" ht="21" customHeight="1">
      <c r="A9" s="85"/>
      <c r="B9" s="3" t="s">
        <v>9</v>
      </c>
      <c r="C9" s="8">
        <v>13</v>
      </c>
      <c r="D9" s="8">
        <v>13</v>
      </c>
      <c r="E9" s="8">
        <v>14</v>
      </c>
      <c r="F9" s="8">
        <v>11</v>
      </c>
      <c r="G9" s="8">
        <v>9</v>
      </c>
      <c r="H9" s="8">
        <v>12</v>
      </c>
      <c r="I9" s="8">
        <v>12</v>
      </c>
      <c r="J9" s="8">
        <v>13</v>
      </c>
      <c r="K9" s="8">
        <v>20</v>
      </c>
      <c r="L9" s="8">
        <v>23</v>
      </c>
      <c r="M9" s="8">
        <v>21</v>
      </c>
      <c r="N9" s="8">
        <v>20</v>
      </c>
      <c r="O9" s="8">
        <v>21</v>
      </c>
      <c r="P9" s="8">
        <f t="shared" si="0"/>
        <v>21</v>
      </c>
      <c r="Q9" s="8">
        <f t="shared" si="0"/>
        <v>25</v>
      </c>
      <c r="R9" s="8">
        <f t="shared" si="0"/>
        <v>24</v>
      </c>
      <c r="S9" s="8">
        <f t="shared" si="0"/>
        <v>25</v>
      </c>
      <c r="T9" s="8">
        <f t="shared" si="0"/>
        <v>27</v>
      </c>
      <c r="U9" s="8">
        <f t="shared" si="0"/>
        <v>27</v>
      </c>
      <c r="V9" s="8">
        <v>28</v>
      </c>
      <c r="W9" s="8">
        <v>27</v>
      </c>
    </row>
    <row r="10" spans="1:23" ht="21" customHeight="1">
      <c r="A10" s="85"/>
      <c r="B10" s="3" t="s">
        <v>10</v>
      </c>
      <c r="C10" s="8">
        <v>8</v>
      </c>
      <c r="D10" s="8">
        <v>8</v>
      </c>
      <c r="E10" s="8">
        <v>8</v>
      </c>
      <c r="F10" s="8">
        <v>10</v>
      </c>
      <c r="G10" s="8">
        <v>11</v>
      </c>
      <c r="H10" s="8">
        <v>11</v>
      </c>
      <c r="I10" s="8">
        <v>11</v>
      </c>
      <c r="J10" s="8">
        <v>12</v>
      </c>
      <c r="K10" s="8">
        <v>16</v>
      </c>
      <c r="L10" s="8">
        <v>21</v>
      </c>
      <c r="M10" s="8">
        <v>20</v>
      </c>
      <c r="N10" s="8">
        <v>21</v>
      </c>
      <c r="O10" s="8">
        <v>17</v>
      </c>
      <c r="P10" s="8">
        <f t="shared" si="0"/>
        <v>20</v>
      </c>
      <c r="Q10" s="8">
        <f t="shared" si="0"/>
        <v>22</v>
      </c>
      <c r="R10" s="8">
        <f t="shared" si="0"/>
        <v>24</v>
      </c>
      <c r="S10" s="8">
        <f t="shared" si="0"/>
        <v>24</v>
      </c>
      <c r="T10" s="8">
        <f t="shared" si="0"/>
        <v>33</v>
      </c>
      <c r="U10" s="8">
        <f t="shared" si="0"/>
        <v>34</v>
      </c>
      <c r="V10" s="8">
        <v>35</v>
      </c>
      <c r="W10" s="8">
        <v>37</v>
      </c>
    </row>
    <row r="11" spans="1:23" ht="21" customHeight="1">
      <c r="A11" s="85"/>
      <c r="B11" s="3" t="s">
        <v>11</v>
      </c>
      <c r="C11" s="8">
        <v>9</v>
      </c>
      <c r="D11" s="8">
        <v>11</v>
      </c>
      <c r="E11" s="8">
        <v>11</v>
      </c>
      <c r="F11" s="8">
        <v>10</v>
      </c>
      <c r="G11" s="8">
        <v>10</v>
      </c>
      <c r="H11" s="8">
        <v>9</v>
      </c>
      <c r="I11" s="8">
        <v>9</v>
      </c>
      <c r="J11" s="8">
        <v>9</v>
      </c>
      <c r="K11" s="8">
        <v>12</v>
      </c>
      <c r="L11" s="8">
        <v>15</v>
      </c>
      <c r="M11" s="8">
        <v>16</v>
      </c>
      <c r="N11" s="8">
        <v>17</v>
      </c>
      <c r="O11" s="8">
        <v>16</v>
      </c>
      <c r="P11" s="8">
        <f t="shared" si="0"/>
        <v>15</v>
      </c>
      <c r="Q11" s="8">
        <f t="shared" si="0"/>
        <v>18</v>
      </c>
      <c r="R11" s="8">
        <f t="shared" si="0"/>
        <v>21</v>
      </c>
      <c r="S11" s="8">
        <f t="shared" si="0"/>
        <v>27</v>
      </c>
      <c r="T11" s="8">
        <f t="shared" si="0"/>
        <v>30</v>
      </c>
      <c r="U11" s="8">
        <f t="shared" si="0"/>
        <v>31</v>
      </c>
      <c r="V11" s="8">
        <v>34</v>
      </c>
      <c r="W11" s="8">
        <v>33</v>
      </c>
    </row>
    <row r="12" spans="1:23" ht="21" customHeight="1">
      <c r="A12" s="85"/>
      <c r="B12" s="3" t="s">
        <v>12</v>
      </c>
      <c r="C12" s="8">
        <v>19</v>
      </c>
      <c r="D12" s="8">
        <v>24</v>
      </c>
      <c r="E12" s="8">
        <v>22</v>
      </c>
      <c r="F12" s="8">
        <v>18</v>
      </c>
      <c r="G12" s="8">
        <v>16</v>
      </c>
      <c r="H12" s="8">
        <v>14</v>
      </c>
      <c r="I12" s="8">
        <v>18</v>
      </c>
      <c r="J12" s="8">
        <v>17</v>
      </c>
      <c r="K12" s="8">
        <v>26</v>
      </c>
      <c r="L12" s="8">
        <v>25</v>
      </c>
      <c r="M12" s="8">
        <v>20</v>
      </c>
      <c r="N12" s="8">
        <v>23</v>
      </c>
      <c r="O12" s="8">
        <v>20</v>
      </c>
      <c r="P12" s="8">
        <f t="shared" si="0"/>
        <v>25</v>
      </c>
      <c r="Q12" s="8">
        <f t="shared" si="0"/>
        <v>28</v>
      </c>
      <c r="R12" s="8">
        <f t="shared" si="0"/>
        <v>31</v>
      </c>
      <c r="S12" s="8">
        <f t="shared" si="0"/>
        <v>40</v>
      </c>
      <c r="T12" s="8">
        <f t="shared" si="0"/>
        <v>42</v>
      </c>
      <c r="U12" s="8">
        <f t="shared" si="0"/>
        <v>43</v>
      </c>
      <c r="V12" s="8">
        <v>44</v>
      </c>
      <c r="W12" s="8">
        <v>45</v>
      </c>
    </row>
    <row r="13" spans="1:23" ht="21" customHeight="1">
      <c r="A13" s="85"/>
      <c r="B13" s="3" t="s">
        <v>13</v>
      </c>
      <c r="C13" s="8">
        <v>6</v>
      </c>
      <c r="D13" s="8">
        <v>6</v>
      </c>
      <c r="E13" s="8">
        <v>6</v>
      </c>
      <c r="F13" s="8">
        <v>11</v>
      </c>
      <c r="G13" s="8">
        <v>11</v>
      </c>
      <c r="H13" s="8">
        <v>12</v>
      </c>
      <c r="I13" s="8">
        <v>12</v>
      </c>
      <c r="J13" s="8">
        <v>12</v>
      </c>
      <c r="K13" s="8">
        <v>12</v>
      </c>
      <c r="L13" s="8">
        <v>12</v>
      </c>
      <c r="M13" s="8">
        <v>13</v>
      </c>
      <c r="N13" s="8">
        <v>15</v>
      </c>
      <c r="O13" s="8">
        <v>15</v>
      </c>
      <c r="P13" s="8">
        <f t="shared" si="0"/>
        <v>17</v>
      </c>
      <c r="Q13" s="8">
        <f t="shared" si="0"/>
        <v>20</v>
      </c>
      <c r="R13" s="8">
        <f t="shared" si="0"/>
        <v>23</v>
      </c>
      <c r="S13" s="8">
        <f t="shared" si="0"/>
        <v>24</v>
      </c>
      <c r="T13" s="8">
        <f t="shared" si="0"/>
        <v>25</v>
      </c>
      <c r="U13" s="8">
        <f t="shared" si="0"/>
        <v>26</v>
      </c>
      <c r="V13" s="8">
        <v>20</v>
      </c>
      <c r="W13" s="8">
        <v>22</v>
      </c>
    </row>
    <row r="14" spans="1:23" ht="21" customHeight="1">
      <c r="A14" s="85"/>
      <c r="B14" s="3" t="s">
        <v>14</v>
      </c>
      <c r="C14" s="8">
        <v>7</v>
      </c>
      <c r="D14" s="8">
        <v>6</v>
      </c>
      <c r="E14" s="8">
        <v>6</v>
      </c>
      <c r="F14" s="8">
        <v>8</v>
      </c>
      <c r="G14" s="8">
        <v>8</v>
      </c>
      <c r="H14" s="8">
        <v>9</v>
      </c>
      <c r="I14" s="8">
        <v>8</v>
      </c>
      <c r="J14" s="8">
        <v>9</v>
      </c>
      <c r="K14" s="8">
        <v>14</v>
      </c>
      <c r="L14" s="8">
        <v>13</v>
      </c>
      <c r="M14" s="8">
        <v>13</v>
      </c>
      <c r="N14" s="8">
        <v>13</v>
      </c>
      <c r="O14" s="8">
        <v>13</v>
      </c>
      <c r="P14" s="8">
        <f t="shared" si="0"/>
        <v>15</v>
      </c>
      <c r="Q14" s="8">
        <f t="shared" si="0"/>
        <v>15</v>
      </c>
      <c r="R14" s="8">
        <f t="shared" si="0"/>
        <v>15</v>
      </c>
      <c r="S14" s="8">
        <f t="shared" si="0"/>
        <v>19</v>
      </c>
      <c r="T14" s="8">
        <f t="shared" si="0"/>
        <v>20</v>
      </c>
      <c r="U14" s="8">
        <f t="shared" si="0"/>
        <v>23</v>
      </c>
      <c r="V14" s="8">
        <v>23</v>
      </c>
      <c r="W14" s="8">
        <v>23</v>
      </c>
    </row>
    <row r="15" spans="1:23" ht="21" customHeight="1">
      <c r="A15" s="85"/>
      <c r="B15" s="3" t="s">
        <v>15</v>
      </c>
      <c r="C15" s="8">
        <v>8</v>
      </c>
      <c r="D15" s="8">
        <v>9</v>
      </c>
      <c r="E15" s="8">
        <v>8</v>
      </c>
      <c r="F15" s="8">
        <v>10</v>
      </c>
      <c r="G15" s="8">
        <v>9</v>
      </c>
      <c r="H15" s="8">
        <v>9</v>
      </c>
      <c r="I15" s="8">
        <v>9</v>
      </c>
      <c r="J15" s="8">
        <v>10</v>
      </c>
      <c r="K15" s="8">
        <v>19</v>
      </c>
      <c r="L15" s="8">
        <v>23</v>
      </c>
      <c r="M15" s="8">
        <v>26</v>
      </c>
      <c r="N15" s="8">
        <v>28</v>
      </c>
      <c r="O15" s="8">
        <v>33</v>
      </c>
      <c r="P15" s="8">
        <f t="shared" si="0"/>
        <v>38</v>
      </c>
      <c r="Q15" s="8">
        <f t="shared" si="0"/>
        <v>44</v>
      </c>
      <c r="R15" s="8">
        <f t="shared" si="0"/>
        <v>48</v>
      </c>
      <c r="S15" s="8">
        <f t="shared" si="0"/>
        <v>50</v>
      </c>
      <c r="T15" s="8">
        <f t="shared" si="0"/>
        <v>56</v>
      </c>
      <c r="U15" s="8">
        <f t="shared" si="0"/>
        <v>60</v>
      </c>
      <c r="V15" s="8">
        <v>63</v>
      </c>
      <c r="W15" s="8">
        <v>66</v>
      </c>
    </row>
    <row r="16" spans="1:23" ht="21" customHeight="1">
      <c r="A16" s="86"/>
      <c r="B16" s="33" t="s">
        <v>16</v>
      </c>
      <c r="C16" s="34">
        <v>119</v>
      </c>
      <c r="D16" s="34">
        <v>133</v>
      </c>
      <c r="E16" s="34">
        <v>144</v>
      </c>
      <c r="F16" s="34">
        <v>136</v>
      </c>
      <c r="G16" s="34">
        <v>133</v>
      </c>
      <c r="H16" s="34">
        <v>113</v>
      </c>
      <c r="I16" s="34">
        <v>117</v>
      </c>
      <c r="J16" s="34">
        <v>119</v>
      </c>
      <c r="K16" s="34">
        <v>154</v>
      </c>
      <c r="L16" s="34">
        <v>170</v>
      </c>
      <c r="M16" s="34">
        <v>166</v>
      </c>
      <c r="N16" s="34">
        <v>186</v>
      </c>
      <c r="O16" s="34">
        <v>185</v>
      </c>
      <c r="P16" s="34">
        <f t="shared" si="0"/>
        <v>68</v>
      </c>
      <c r="Q16" s="34">
        <f t="shared" si="0"/>
        <v>231</v>
      </c>
      <c r="R16" s="34">
        <f t="shared" si="0"/>
        <v>246</v>
      </c>
      <c r="S16" s="34">
        <f t="shared" si="0"/>
        <v>269</v>
      </c>
      <c r="T16" s="34">
        <f t="shared" si="0"/>
        <v>307</v>
      </c>
      <c r="U16" s="34">
        <f t="shared" si="0"/>
        <v>346</v>
      </c>
      <c r="V16" s="34">
        <v>362</v>
      </c>
      <c r="W16" s="34">
        <v>400</v>
      </c>
    </row>
    <row r="17" spans="1:23" ht="21" customHeight="1">
      <c r="A17" s="85" t="s">
        <v>32</v>
      </c>
      <c r="B17" s="39" t="s">
        <v>3</v>
      </c>
      <c r="C17" s="54">
        <v>132</v>
      </c>
      <c r="D17" s="54">
        <v>118</v>
      </c>
      <c r="E17" s="54">
        <v>114</v>
      </c>
      <c r="F17" s="54">
        <v>131</v>
      </c>
      <c r="G17" s="54">
        <v>127</v>
      </c>
      <c r="H17" s="54">
        <v>115</v>
      </c>
      <c r="I17" s="54">
        <v>116</v>
      </c>
      <c r="J17" s="54">
        <v>118</v>
      </c>
      <c r="K17" s="54">
        <v>117</v>
      </c>
      <c r="L17" s="54">
        <v>126</v>
      </c>
      <c r="M17" s="54">
        <v>127</v>
      </c>
      <c r="N17" s="54">
        <v>127</v>
      </c>
      <c r="O17" s="54">
        <v>124</v>
      </c>
      <c r="P17" s="54">
        <v>89</v>
      </c>
      <c r="Q17" s="54">
        <v>91</v>
      </c>
      <c r="R17" s="54">
        <v>96</v>
      </c>
      <c r="S17" s="54">
        <v>98</v>
      </c>
      <c r="T17" s="54">
        <v>96</v>
      </c>
      <c r="U17" s="54">
        <v>99</v>
      </c>
      <c r="V17" s="54">
        <v>100</v>
      </c>
      <c r="W17" s="54">
        <v>128</v>
      </c>
    </row>
    <row r="18" spans="1:23" ht="21" customHeight="1">
      <c r="A18" s="85"/>
      <c r="B18" s="3" t="s">
        <v>4</v>
      </c>
      <c r="C18" s="8">
        <v>6</v>
      </c>
      <c r="D18" s="8">
        <v>5</v>
      </c>
      <c r="E18" s="8">
        <v>5</v>
      </c>
      <c r="F18" s="8">
        <v>6</v>
      </c>
      <c r="G18" s="8">
        <v>6</v>
      </c>
      <c r="H18" s="8">
        <v>6</v>
      </c>
      <c r="I18" s="8">
        <v>6</v>
      </c>
      <c r="J18" s="8">
        <v>6</v>
      </c>
      <c r="K18" s="8">
        <v>6</v>
      </c>
      <c r="L18" s="8">
        <v>6</v>
      </c>
      <c r="M18" s="8">
        <v>6</v>
      </c>
      <c r="N18" s="8">
        <v>6</v>
      </c>
      <c r="O18" s="8">
        <v>6</v>
      </c>
      <c r="P18" s="8">
        <v>4</v>
      </c>
      <c r="Q18" s="8">
        <v>4</v>
      </c>
      <c r="R18" s="8">
        <v>4</v>
      </c>
      <c r="S18" s="8">
        <v>4</v>
      </c>
      <c r="T18" s="8">
        <v>4</v>
      </c>
      <c r="U18" s="8">
        <v>4</v>
      </c>
      <c r="V18" s="8">
        <v>4</v>
      </c>
      <c r="W18" s="8">
        <v>6</v>
      </c>
    </row>
    <row r="19" spans="1:23" ht="21" customHeight="1">
      <c r="A19" s="85"/>
      <c r="B19" s="3" t="s">
        <v>5</v>
      </c>
      <c r="C19" s="8">
        <v>6</v>
      </c>
      <c r="D19" s="8">
        <v>5</v>
      </c>
      <c r="E19" s="8">
        <v>5</v>
      </c>
      <c r="F19" s="8">
        <v>6</v>
      </c>
      <c r="G19" s="8">
        <v>6</v>
      </c>
      <c r="H19" s="8">
        <v>6</v>
      </c>
      <c r="I19" s="8">
        <v>6</v>
      </c>
      <c r="J19" s="8">
        <v>6</v>
      </c>
      <c r="K19" s="8">
        <v>6</v>
      </c>
      <c r="L19" s="8">
        <v>6</v>
      </c>
      <c r="M19" s="8">
        <v>6</v>
      </c>
      <c r="N19" s="8">
        <v>6</v>
      </c>
      <c r="O19" s="8">
        <v>6</v>
      </c>
      <c r="P19" s="8">
        <v>4</v>
      </c>
      <c r="Q19" s="8">
        <v>4</v>
      </c>
      <c r="R19" s="8">
        <v>4</v>
      </c>
      <c r="S19" s="8">
        <v>4</v>
      </c>
      <c r="T19" s="8">
        <v>4</v>
      </c>
      <c r="U19" s="8">
        <v>4</v>
      </c>
      <c r="V19" s="8">
        <v>4</v>
      </c>
      <c r="W19" s="8">
        <v>6</v>
      </c>
    </row>
    <row r="20" spans="1:23" ht="21" customHeight="1">
      <c r="A20" s="85"/>
      <c r="B20" s="3" t="s">
        <v>6</v>
      </c>
      <c r="C20" s="8">
        <v>8</v>
      </c>
      <c r="D20" s="8">
        <v>7</v>
      </c>
      <c r="E20" s="8">
        <v>7</v>
      </c>
      <c r="F20" s="8">
        <v>7</v>
      </c>
      <c r="G20" s="8">
        <v>7</v>
      </c>
      <c r="H20" s="8">
        <v>7</v>
      </c>
      <c r="I20" s="8">
        <v>7</v>
      </c>
      <c r="J20" s="8">
        <v>7</v>
      </c>
      <c r="K20" s="8">
        <v>7</v>
      </c>
      <c r="L20" s="8">
        <v>8</v>
      </c>
      <c r="M20" s="8">
        <v>8</v>
      </c>
      <c r="N20" s="8">
        <v>8</v>
      </c>
      <c r="O20" s="8">
        <v>8</v>
      </c>
      <c r="P20" s="8">
        <v>5</v>
      </c>
      <c r="Q20" s="8">
        <v>5</v>
      </c>
      <c r="R20" s="8">
        <v>5</v>
      </c>
      <c r="S20" s="8">
        <v>5</v>
      </c>
      <c r="T20" s="8">
        <v>5</v>
      </c>
      <c r="U20" s="8">
        <v>5</v>
      </c>
      <c r="V20" s="8">
        <v>5</v>
      </c>
      <c r="W20" s="8">
        <v>6</v>
      </c>
    </row>
    <row r="21" spans="1:23" ht="21" customHeight="1">
      <c r="A21" s="85"/>
      <c r="B21" s="3" t="s">
        <v>7</v>
      </c>
      <c r="C21" s="8">
        <v>7</v>
      </c>
      <c r="D21" s="8">
        <v>6</v>
      </c>
      <c r="E21" s="8">
        <v>6</v>
      </c>
      <c r="F21" s="8">
        <v>8</v>
      </c>
      <c r="G21" s="8">
        <v>8</v>
      </c>
      <c r="H21" s="8">
        <v>6</v>
      </c>
      <c r="I21" s="8">
        <v>6</v>
      </c>
      <c r="J21" s="8">
        <v>6</v>
      </c>
      <c r="K21" s="8">
        <v>6</v>
      </c>
      <c r="L21" s="8">
        <v>6</v>
      </c>
      <c r="M21" s="8">
        <v>6</v>
      </c>
      <c r="N21" s="8">
        <v>6</v>
      </c>
      <c r="O21" s="8">
        <v>6</v>
      </c>
      <c r="P21" s="8">
        <v>4</v>
      </c>
      <c r="Q21" s="8">
        <v>4</v>
      </c>
      <c r="R21" s="8">
        <v>4</v>
      </c>
      <c r="S21" s="8">
        <v>4</v>
      </c>
      <c r="T21" s="8">
        <v>4</v>
      </c>
      <c r="U21" s="8">
        <v>4</v>
      </c>
      <c r="V21" s="8">
        <v>4</v>
      </c>
      <c r="W21" s="8">
        <v>6</v>
      </c>
    </row>
    <row r="22" spans="1:23" ht="21" customHeight="1">
      <c r="A22" s="85"/>
      <c r="B22" s="3" t="s">
        <v>8</v>
      </c>
      <c r="C22" s="8">
        <v>7</v>
      </c>
      <c r="D22" s="8">
        <v>6</v>
      </c>
      <c r="E22" s="8">
        <v>6</v>
      </c>
      <c r="F22" s="8">
        <v>6</v>
      </c>
      <c r="G22" s="8">
        <v>6</v>
      </c>
      <c r="H22" s="8">
        <v>6</v>
      </c>
      <c r="I22" s="8">
        <v>6</v>
      </c>
      <c r="J22" s="8">
        <v>6</v>
      </c>
      <c r="K22" s="8">
        <v>6</v>
      </c>
      <c r="L22" s="8">
        <v>6</v>
      </c>
      <c r="M22" s="8">
        <v>6</v>
      </c>
      <c r="N22" s="8">
        <v>6</v>
      </c>
      <c r="O22" s="8">
        <v>6</v>
      </c>
      <c r="P22" s="8">
        <v>4</v>
      </c>
      <c r="Q22" s="8">
        <v>4</v>
      </c>
      <c r="R22" s="8">
        <v>4</v>
      </c>
      <c r="S22" s="8">
        <v>4</v>
      </c>
      <c r="T22" s="8">
        <v>4</v>
      </c>
      <c r="U22" s="8">
        <v>4</v>
      </c>
      <c r="V22" s="8">
        <v>4</v>
      </c>
      <c r="W22" s="8">
        <v>6</v>
      </c>
    </row>
    <row r="23" spans="1:23" ht="21" customHeight="1">
      <c r="A23" s="85"/>
      <c r="B23" s="3" t="s">
        <v>9</v>
      </c>
      <c r="C23" s="8">
        <v>7</v>
      </c>
      <c r="D23" s="8">
        <v>6</v>
      </c>
      <c r="E23" s="8">
        <v>7</v>
      </c>
      <c r="F23" s="8">
        <v>7</v>
      </c>
      <c r="G23" s="8">
        <v>7</v>
      </c>
      <c r="H23" s="8">
        <v>7</v>
      </c>
      <c r="I23" s="8">
        <v>7</v>
      </c>
      <c r="J23" s="8">
        <v>7</v>
      </c>
      <c r="K23" s="8">
        <v>7</v>
      </c>
      <c r="L23" s="8">
        <v>7</v>
      </c>
      <c r="M23" s="8">
        <v>7</v>
      </c>
      <c r="N23" s="8">
        <v>7</v>
      </c>
      <c r="O23" s="8">
        <v>7</v>
      </c>
      <c r="P23" s="8">
        <v>4</v>
      </c>
      <c r="Q23" s="8">
        <v>4</v>
      </c>
      <c r="R23" s="8">
        <v>4</v>
      </c>
      <c r="S23" s="8">
        <v>4</v>
      </c>
      <c r="T23" s="8">
        <v>4</v>
      </c>
      <c r="U23" s="8">
        <v>4</v>
      </c>
      <c r="V23" s="8">
        <v>4</v>
      </c>
      <c r="W23" s="8">
        <v>6</v>
      </c>
    </row>
    <row r="24" spans="1:23" ht="21" customHeight="1">
      <c r="A24" s="85"/>
      <c r="B24" s="3" t="s">
        <v>10</v>
      </c>
      <c r="C24" s="8">
        <v>6</v>
      </c>
      <c r="D24" s="8">
        <v>5</v>
      </c>
      <c r="E24" s="8">
        <v>5</v>
      </c>
      <c r="F24" s="8">
        <v>7</v>
      </c>
      <c r="G24" s="8">
        <v>7</v>
      </c>
      <c r="H24" s="8">
        <v>7</v>
      </c>
      <c r="I24" s="8">
        <v>7</v>
      </c>
      <c r="J24" s="8">
        <v>7</v>
      </c>
      <c r="K24" s="8">
        <v>7</v>
      </c>
      <c r="L24" s="8">
        <v>7</v>
      </c>
      <c r="M24" s="8">
        <v>7</v>
      </c>
      <c r="N24" s="8">
        <v>7</v>
      </c>
      <c r="O24" s="8">
        <v>6</v>
      </c>
      <c r="P24" s="8">
        <v>4</v>
      </c>
      <c r="Q24" s="8">
        <v>4</v>
      </c>
      <c r="R24" s="8">
        <v>4</v>
      </c>
      <c r="S24" s="8">
        <v>4</v>
      </c>
      <c r="T24" s="8">
        <v>4</v>
      </c>
      <c r="U24" s="8">
        <v>4</v>
      </c>
      <c r="V24" s="8">
        <v>4</v>
      </c>
      <c r="W24" s="8">
        <v>6</v>
      </c>
    </row>
    <row r="25" spans="1:23" ht="21" customHeight="1">
      <c r="A25" s="85"/>
      <c r="B25" s="3" t="s">
        <v>11</v>
      </c>
      <c r="C25" s="8">
        <v>7</v>
      </c>
      <c r="D25" s="8">
        <v>6</v>
      </c>
      <c r="E25" s="8">
        <v>5</v>
      </c>
      <c r="F25" s="8">
        <v>6</v>
      </c>
      <c r="G25" s="8">
        <v>6</v>
      </c>
      <c r="H25" s="8">
        <v>6</v>
      </c>
      <c r="I25" s="8">
        <v>6</v>
      </c>
      <c r="J25" s="8">
        <v>6</v>
      </c>
      <c r="K25" s="8">
        <v>6</v>
      </c>
      <c r="L25" s="8">
        <v>6</v>
      </c>
      <c r="M25" s="8">
        <v>6</v>
      </c>
      <c r="N25" s="8">
        <v>6</v>
      </c>
      <c r="O25" s="8">
        <v>6</v>
      </c>
      <c r="P25" s="8">
        <v>4</v>
      </c>
      <c r="Q25" s="8">
        <v>4</v>
      </c>
      <c r="R25" s="8">
        <v>4</v>
      </c>
      <c r="S25" s="8">
        <v>4</v>
      </c>
      <c r="T25" s="8">
        <v>4</v>
      </c>
      <c r="U25" s="8">
        <v>4</v>
      </c>
      <c r="V25" s="8">
        <v>4</v>
      </c>
      <c r="W25" s="8">
        <v>6</v>
      </c>
    </row>
    <row r="26" spans="1:23" ht="21" customHeight="1">
      <c r="A26" s="85"/>
      <c r="B26" s="3" t="s">
        <v>12</v>
      </c>
      <c r="C26" s="8">
        <v>8</v>
      </c>
      <c r="D26" s="8">
        <v>7</v>
      </c>
      <c r="E26" s="8">
        <v>8</v>
      </c>
      <c r="F26" s="8">
        <v>8</v>
      </c>
      <c r="G26" s="8">
        <v>7</v>
      </c>
      <c r="H26" s="8">
        <v>7</v>
      </c>
      <c r="I26" s="8">
        <v>7</v>
      </c>
      <c r="J26" s="8">
        <v>7</v>
      </c>
      <c r="K26" s="8">
        <v>7</v>
      </c>
      <c r="L26" s="8">
        <v>7</v>
      </c>
      <c r="M26" s="8">
        <v>7</v>
      </c>
      <c r="N26" s="8">
        <v>7</v>
      </c>
      <c r="O26" s="8">
        <v>7</v>
      </c>
      <c r="P26" s="8">
        <v>5</v>
      </c>
      <c r="Q26" s="8">
        <v>6</v>
      </c>
      <c r="R26" s="8">
        <v>6</v>
      </c>
      <c r="S26" s="8">
        <v>6</v>
      </c>
      <c r="T26" s="8">
        <v>5</v>
      </c>
      <c r="U26" s="8">
        <v>5</v>
      </c>
      <c r="V26" s="8">
        <v>5</v>
      </c>
      <c r="W26" s="8">
        <v>7</v>
      </c>
    </row>
    <row r="27" spans="1:23" ht="21" customHeight="1">
      <c r="A27" s="85"/>
      <c r="B27" s="3" t="s">
        <v>13</v>
      </c>
      <c r="C27" s="8">
        <v>5</v>
      </c>
      <c r="D27" s="8">
        <v>4</v>
      </c>
      <c r="E27" s="8">
        <v>4</v>
      </c>
      <c r="F27" s="8">
        <v>6</v>
      </c>
      <c r="G27" s="8">
        <v>6</v>
      </c>
      <c r="H27" s="8">
        <v>6</v>
      </c>
      <c r="I27" s="8">
        <v>6</v>
      </c>
      <c r="J27" s="8">
        <v>6</v>
      </c>
      <c r="K27" s="8">
        <v>6</v>
      </c>
      <c r="L27" s="8">
        <v>6</v>
      </c>
      <c r="M27" s="8">
        <v>6</v>
      </c>
      <c r="N27" s="8">
        <v>6</v>
      </c>
      <c r="O27" s="8">
        <v>6</v>
      </c>
      <c r="P27" s="8">
        <v>4</v>
      </c>
      <c r="Q27" s="8">
        <v>4</v>
      </c>
      <c r="R27" s="8">
        <v>4</v>
      </c>
      <c r="S27" s="8">
        <v>4</v>
      </c>
      <c r="T27" s="8">
        <v>4</v>
      </c>
      <c r="U27" s="8">
        <v>4</v>
      </c>
      <c r="V27" s="8">
        <v>4</v>
      </c>
      <c r="W27" s="8">
        <v>6</v>
      </c>
    </row>
    <row r="28" spans="1:23" ht="21" customHeight="1">
      <c r="A28" s="85"/>
      <c r="B28" s="3" t="s">
        <v>14</v>
      </c>
      <c r="C28" s="8">
        <v>6</v>
      </c>
      <c r="D28" s="8">
        <v>5</v>
      </c>
      <c r="E28" s="8">
        <v>5</v>
      </c>
      <c r="F28" s="8">
        <v>6</v>
      </c>
      <c r="G28" s="8">
        <v>6</v>
      </c>
      <c r="H28" s="8">
        <v>6</v>
      </c>
      <c r="I28" s="8">
        <v>6</v>
      </c>
      <c r="J28" s="8">
        <v>6</v>
      </c>
      <c r="K28" s="8">
        <v>6</v>
      </c>
      <c r="L28" s="8">
        <v>6</v>
      </c>
      <c r="M28" s="8">
        <v>6</v>
      </c>
      <c r="N28" s="8">
        <v>6</v>
      </c>
      <c r="O28" s="8">
        <v>6</v>
      </c>
      <c r="P28" s="8">
        <v>4</v>
      </c>
      <c r="Q28" s="8">
        <v>4</v>
      </c>
      <c r="R28" s="8">
        <v>4</v>
      </c>
      <c r="S28" s="8">
        <v>4</v>
      </c>
      <c r="T28" s="8">
        <v>4</v>
      </c>
      <c r="U28" s="8">
        <v>4</v>
      </c>
      <c r="V28" s="8">
        <v>4</v>
      </c>
      <c r="W28" s="8">
        <v>6</v>
      </c>
    </row>
    <row r="29" spans="1:23" ht="21" customHeight="1">
      <c r="A29" s="85"/>
      <c r="B29" s="3" t="s">
        <v>15</v>
      </c>
      <c r="C29" s="8">
        <v>7</v>
      </c>
      <c r="D29" s="8">
        <v>6</v>
      </c>
      <c r="E29" s="8">
        <v>6</v>
      </c>
      <c r="F29" s="8">
        <v>6</v>
      </c>
      <c r="G29" s="8">
        <v>6</v>
      </c>
      <c r="H29" s="8">
        <v>6</v>
      </c>
      <c r="I29" s="8">
        <v>6</v>
      </c>
      <c r="J29" s="8">
        <v>6</v>
      </c>
      <c r="K29" s="8">
        <v>6</v>
      </c>
      <c r="L29" s="8">
        <v>9</v>
      </c>
      <c r="M29" s="8">
        <v>9</v>
      </c>
      <c r="N29" s="8">
        <v>9</v>
      </c>
      <c r="O29" s="8">
        <v>9</v>
      </c>
      <c r="P29" s="8">
        <v>6</v>
      </c>
      <c r="Q29" s="8">
        <v>6</v>
      </c>
      <c r="R29" s="8">
        <v>6</v>
      </c>
      <c r="S29" s="8">
        <v>6</v>
      </c>
      <c r="T29" s="8">
        <v>6</v>
      </c>
      <c r="U29" s="8">
        <v>6</v>
      </c>
      <c r="V29" s="8">
        <v>6</v>
      </c>
      <c r="W29" s="8">
        <v>9</v>
      </c>
    </row>
    <row r="30" spans="1:23" ht="21" customHeight="1">
      <c r="A30" s="86"/>
      <c r="B30" s="33" t="s">
        <v>16</v>
      </c>
      <c r="C30" s="34">
        <v>52</v>
      </c>
      <c r="D30" s="34">
        <v>50</v>
      </c>
      <c r="E30" s="34">
        <v>45</v>
      </c>
      <c r="F30" s="34">
        <v>52</v>
      </c>
      <c r="G30" s="34">
        <v>49</v>
      </c>
      <c r="H30" s="34">
        <v>39</v>
      </c>
      <c r="I30" s="34">
        <v>40</v>
      </c>
      <c r="J30" s="34">
        <v>42</v>
      </c>
      <c r="K30" s="34">
        <v>41</v>
      </c>
      <c r="L30" s="34">
        <v>46</v>
      </c>
      <c r="M30" s="34">
        <v>47</v>
      </c>
      <c r="N30" s="34">
        <v>47</v>
      </c>
      <c r="O30" s="34">
        <v>45</v>
      </c>
      <c r="P30" s="34">
        <v>37</v>
      </c>
      <c r="Q30" s="34">
        <v>38</v>
      </c>
      <c r="R30" s="34">
        <v>43</v>
      </c>
      <c r="S30" s="34">
        <v>45</v>
      </c>
      <c r="T30" s="34">
        <v>44</v>
      </c>
      <c r="U30" s="34">
        <v>47</v>
      </c>
      <c r="V30" s="34">
        <v>48</v>
      </c>
      <c r="W30" s="34">
        <v>52</v>
      </c>
    </row>
    <row r="31" spans="1:23" ht="21" customHeight="1">
      <c r="A31" s="87" t="s">
        <v>33</v>
      </c>
      <c r="B31" s="39" t="s">
        <v>3</v>
      </c>
      <c r="C31" s="54">
        <v>2</v>
      </c>
      <c r="D31" s="54">
        <v>3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/>
      <c r="S31" s="54"/>
      <c r="T31" s="54"/>
      <c r="U31" s="54"/>
      <c r="V31" s="54">
        <v>0</v>
      </c>
      <c r="W31" s="54">
        <v>0</v>
      </c>
    </row>
    <row r="32" spans="1:23" ht="21" customHeight="1">
      <c r="A32" s="87"/>
      <c r="B32" s="3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/>
      <c r="S32" s="8"/>
      <c r="T32" s="8"/>
      <c r="U32" s="8"/>
      <c r="V32" s="8">
        <v>0</v>
      </c>
      <c r="W32" s="8">
        <v>0</v>
      </c>
    </row>
    <row r="33" spans="1:23" ht="21" customHeight="1">
      <c r="A33" s="87"/>
      <c r="B33" s="3" t="s">
        <v>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/>
      <c r="T33" s="8"/>
      <c r="U33" s="8"/>
      <c r="V33" s="8">
        <v>0</v>
      </c>
      <c r="W33" s="8">
        <v>0</v>
      </c>
    </row>
    <row r="34" spans="1:23" ht="21" customHeight="1">
      <c r="A34" s="87"/>
      <c r="B34" s="3" t="s">
        <v>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/>
      <c r="S34" s="8"/>
      <c r="T34" s="8"/>
      <c r="U34" s="8"/>
      <c r="V34" s="8">
        <v>0</v>
      </c>
      <c r="W34" s="8">
        <v>0</v>
      </c>
    </row>
    <row r="35" spans="1:23" ht="21" customHeight="1">
      <c r="A35" s="87"/>
      <c r="B35" s="3" t="s">
        <v>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/>
      <c r="T35" s="8"/>
      <c r="U35" s="8"/>
      <c r="V35" s="8">
        <v>0</v>
      </c>
      <c r="W35" s="8">
        <v>0</v>
      </c>
    </row>
    <row r="36" spans="1:23" ht="21" customHeight="1">
      <c r="A36" s="87"/>
      <c r="B36" s="3" t="s">
        <v>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/>
      <c r="T36" s="8"/>
      <c r="U36" s="8"/>
      <c r="V36" s="8">
        <v>0</v>
      </c>
      <c r="W36" s="8">
        <v>0</v>
      </c>
    </row>
    <row r="37" spans="1:23" ht="21" customHeight="1">
      <c r="A37" s="87"/>
      <c r="B37" s="3" t="s">
        <v>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/>
      <c r="S37" s="8"/>
      <c r="T37" s="8"/>
      <c r="U37" s="8"/>
      <c r="V37" s="8">
        <v>0</v>
      </c>
      <c r="W37" s="8">
        <v>0</v>
      </c>
    </row>
    <row r="38" spans="1:23" ht="21" customHeight="1">
      <c r="A38" s="87"/>
      <c r="B38" s="3" t="s">
        <v>10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/>
      <c r="S38" s="8"/>
      <c r="T38" s="8"/>
      <c r="U38" s="8"/>
      <c r="V38" s="8">
        <v>0</v>
      </c>
      <c r="W38" s="8">
        <v>0</v>
      </c>
    </row>
    <row r="39" spans="1:23" ht="21" customHeight="1">
      <c r="A39" s="87"/>
      <c r="B39" s="3" t="s">
        <v>11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/>
      <c r="S39" s="8"/>
      <c r="T39" s="8"/>
      <c r="U39" s="8"/>
      <c r="V39" s="8">
        <v>0</v>
      </c>
      <c r="W39" s="8">
        <v>0</v>
      </c>
    </row>
    <row r="40" spans="1:23" ht="21" customHeight="1">
      <c r="A40" s="87"/>
      <c r="B40" s="3" t="s">
        <v>12</v>
      </c>
      <c r="C40" s="8">
        <v>1</v>
      </c>
      <c r="D40" s="8">
        <v>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/>
      <c r="S40" s="8"/>
      <c r="T40" s="8"/>
      <c r="U40" s="8"/>
      <c r="V40" s="8">
        <v>0</v>
      </c>
      <c r="W40" s="8">
        <v>0</v>
      </c>
    </row>
    <row r="41" spans="1:23" ht="21" customHeight="1">
      <c r="A41" s="87"/>
      <c r="B41" s="3" t="s">
        <v>13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/>
      <c r="S41" s="8"/>
      <c r="T41" s="8"/>
      <c r="U41" s="8"/>
      <c r="V41" s="8">
        <v>0</v>
      </c>
      <c r="W41" s="8">
        <v>0</v>
      </c>
    </row>
    <row r="42" spans="1:23" ht="21" customHeight="1">
      <c r="A42" s="87"/>
      <c r="B42" s="3" t="s">
        <v>14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/>
      <c r="S42" s="8"/>
      <c r="T42" s="8"/>
      <c r="U42" s="8"/>
      <c r="V42" s="8">
        <v>0</v>
      </c>
      <c r="W42" s="8">
        <v>0</v>
      </c>
    </row>
    <row r="43" spans="1:23" ht="21" customHeight="1">
      <c r="A43" s="87"/>
      <c r="B43" s="3" t="s">
        <v>15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/>
      <c r="S43" s="8"/>
      <c r="T43" s="8"/>
      <c r="U43" s="8"/>
      <c r="V43" s="8">
        <v>0</v>
      </c>
      <c r="W43" s="8">
        <v>0</v>
      </c>
    </row>
    <row r="44" spans="1:23" ht="21" customHeight="1">
      <c r="A44" s="87"/>
      <c r="B44" s="29" t="s">
        <v>16</v>
      </c>
      <c r="C44" s="30">
        <v>1</v>
      </c>
      <c r="D44" s="30">
        <v>1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/>
      <c r="S44" s="30"/>
      <c r="T44" s="30"/>
      <c r="U44" s="30"/>
      <c r="V44" s="30">
        <v>0</v>
      </c>
      <c r="W44" s="30">
        <v>0</v>
      </c>
    </row>
    <row r="45" spans="1:23" ht="21" customHeight="1">
      <c r="A45" s="88" t="s">
        <v>34</v>
      </c>
      <c r="B45" s="36" t="s">
        <v>3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/>
      <c r="S45" s="46"/>
      <c r="T45" s="46"/>
      <c r="U45" s="46"/>
      <c r="V45" s="46">
        <v>0</v>
      </c>
      <c r="W45" s="46">
        <v>0</v>
      </c>
    </row>
    <row r="46" spans="1:23" ht="21" customHeight="1">
      <c r="A46" s="87"/>
      <c r="B46" s="3" t="s">
        <v>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/>
      <c r="S46" s="8"/>
      <c r="T46" s="8"/>
      <c r="U46" s="8"/>
      <c r="V46" s="8">
        <v>0</v>
      </c>
      <c r="W46" s="8">
        <v>0</v>
      </c>
    </row>
    <row r="47" spans="1:23" ht="21" customHeight="1">
      <c r="A47" s="87"/>
      <c r="B47" s="3" t="s">
        <v>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/>
      <c r="S47" s="8"/>
      <c r="T47" s="8"/>
      <c r="U47" s="8"/>
      <c r="V47" s="8">
        <v>0</v>
      </c>
      <c r="W47" s="8">
        <v>0</v>
      </c>
    </row>
    <row r="48" spans="1:23" ht="21" customHeight="1">
      <c r="A48" s="87"/>
      <c r="B48" s="3" t="s">
        <v>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/>
      <c r="S48" s="8"/>
      <c r="T48" s="8"/>
      <c r="U48" s="8"/>
      <c r="V48" s="8">
        <v>0</v>
      </c>
      <c r="W48" s="8">
        <v>0</v>
      </c>
    </row>
    <row r="49" spans="1:23" ht="21" customHeight="1">
      <c r="A49" s="87"/>
      <c r="B49" s="3" t="s">
        <v>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/>
      <c r="S49" s="8"/>
      <c r="T49" s="8"/>
      <c r="U49" s="8"/>
      <c r="V49" s="8">
        <v>0</v>
      </c>
      <c r="W49" s="8">
        <v>0</v>
      </c>
    </row>
    <row r="50" spans="1:23" ht="21" customHeight="1">
      <c r="A50" s="87"/>
      <c r="B50" s="3" t="s">
        <v>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/>
      <c r="T50" s="8"/>
      <c r="U50" s="8"/>
      <c r="V50" s="8">
        <v>0</v>
      </c>
      <c r="W50" s="8">
        <v>0</v>
      </c>
    </row>
    <row r="51" spans="1:23" ht="21" customHeight="1">
      <c r="A51" s="87"/>
      <c r="B51" s="3" t="s">
        <v>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/>
      <c r="S51" s="8"/>
      <c r="T51" s="8"/>
      <c r="U51" s="8"/>
      <c r="V51" s="8">
        <v>0</v>
      </c>
      <c r="W51" s="8">
        <v>0</v>
      </c>
    </row>
    <row r="52" spans="1:23" ht="21" customHeight="1">
      <c r="A52" s="87"/>
      <c r="B52" s="3" t="s">
        <v>10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/>
      <c r="S52" s="8"/>
      <c r="T52" s="8"/>
      <c r="U52" s="8"/>
      <c r="V52" s="8">
        <v>0</v>
      </c>
      <c r="W52" s="8">
        <v>0</v>
      </c>
    </row>
    <row r="53" spans="1:23" ht="21" customHeight="1">
      <c r="A53" s="87"/>
      <c r="B53" s="3" t="s">
        <v>11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/>
      <c r="S53" s="8"/>
      <c r="T53" s="8"/>
      <c r="U53" s="8"/>
      <c r="V53" s="8">
        <v>0</v>
      </c>
      <c r="W53" s="8">
        <v>0</v>
      </c>
    </row>
    <row r="54" spans="1:23" ht="21" customHeight="1">
      <c r="A54" s="87"/>
      <c r="B54" s="3" t="s">
        <v>12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/>
      <c r="S54" s="8"/>
      <c r="T54" s="8"/>
      <c r="U54" s="8"/>
      <c r="V54" s="8">
        <v>0</v>
      </c>
      <c r="W54" s="8">
        <v>0</v>
      </c>
    </row>
    <row r="55" spans="1:23" ht="21" customHeight="1">
      <c r="A55" s="87"/>
      <c r="B55" s="3" t="s">
        <v>13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/>
      <c r="S55" s="8"/>
      <c r="T55" s="8"/>
      <c r="U55" s="8"/>
      <c r="V55" s="8">
        <v>0</v>
      </c>
      <c r="W55" s="8">
        <v>0</v>
      </c>
    </row>
    <row r="56" spans="1:23" ht="21" customHeight="1">
      <c r="A56" s="87"/>
      <c r="B56" s="3" t="s">
        <v>14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/>
      <c r="S56" s="8"/>
      <c r="T56" s="8"/>
      <c r="U56" s="8"/>
      <c r="V56" s="8">
        <v>0</v>
      </c>
      <c r="W56" s="8">
        <v>0</v>
      </c>
    </row>
    <row r="57" spans="1:23" ht="21" customHeight="1">
      <c r="A57" s="87"/>
      <c r="B57" s="3" t="s">
        <v>15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/>
      <c r="S57" s="8"/>
      <c r="T57" s="8"/>
      <c r="U57" s="8"/>
      <c r="V57" s="8">
        <v>0</v>
      </c>
      <c r="W57" s="8">
        <v>0</v>
      </c>
    </row>
    <row r="58" spans="1:23" ht="21" customHeight="1">
      <c r="A58" s="90"/>
      <c r="B58" s="33" t="s">
        <v>16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/>
      <c r="S58" s="34"/>
      <c r="T58" s="34"/>
      <c r="U58" s="34"/>
      <c r="V58" s="34">
        <v>0</v>
      </c>
      <c r="W58" s="34">
        <v>0</v>
      </c>
    </row>
    <row r="59" spans="1:23" ht="21" customHeight="1">
      <c r="A59" s="85" t="s">
        <v>35</v>
      </c>
      <c r="B59" s="39" t="s">
        <v>3</v>
      </c>
      <c r="C59" s="54">
        <v>91</v>
      </c>
      <c r="D59" s="54">
        <v>125</v>
      </c>
      <c r="E59" s="54">
        <v>144</v>
      </c>
      <c r="F59" s="54">
        <v>132</v>
      </c>
      <c r="G59" s="54">
        <v>126</v>
      </c>
      <c r="H59" s="54">
        <v>120</v>
      </c>
      <c r="I59" s="54">
        <v>129</v>
      </c>
      <c r="J59" s="54">
        <v>140</v>
      </c>
      <c r="K59" s="54">
        <v>229</v>
      </c>
      <c r="L59" s="54">
        <v>260</v>
      </c>
      <c r="M59" s="54">
        <v>251</v>
      </c>
      <c r="N59" s="54">
        <v>290</v>
      </c>
      <c r="O59" s="54">
        <v>288</v>
      </c>
      <c r="P59" s="54">
        <v>198</v>
      </c>
      <c r="Q59" s="54">
        <v>388</v>
      </c>
      <c r="R59" s="54">
        <v>422</v>
      </c>
      <c r="S59" s="54">
        <v>463</v>
      </c>
      <c r="T59" s="54">
        <v>543</v>
      </c>
      <c r="U59" s="54">
        <v>591</v>
      </c>
      <c r="V59" s="54">
        <v>610</v>
      </c>
      <c r="W59" s="54">
        <v>647</v>
      </c>
    </row>
    <row r="60" spans="1:23" ht="21" customHeight="1">
      <c r="A60" s="85"/>
      <c r="B60" s="3" t="s">
        <v>4</v>
      </c>
      <c r="C60" s="8">
        <v>1</v>
      </c>
      <c r="D60" s="8">
        <v>1</v>
      </c>
      <c r="E60" s="8">
        <v>1</v>
      </c>
      <c r="F60" s="8">
        <v>2</v>
      </c>
      <c r="G60" s="8">
        <v>2</v>
      </c>
      <c r="H60" s="8">
        <v>2</v>
      </c>
      <c r="I60" s="8">
        <v>2</v>
      </c>
      <c r="J60" s="8">
        <v>3</v>
      </c>
      <c r="K60" s="8">
        <v>4</v>
      </c>
      <c r="L60" s="8">
        <v>7</v>
      </c>
      <c r="M60" s="8">
        <v>10</v>
      </c>
      <c r="N60" s="8">
        <v>10</v>
      </c>
      <c r="O60" s="8">
        <v>6</v>
      </c>
      <c r="P60" s="8">
        <v>7</v>
      </c>
      <c r="Q60" s="8">
        <v>8</v>
      </c>
      <c r="R60" s="8">
        <v>8</v>
      </c>
      <c r="S60" s="8">
        <v>7</v>
      </c>
      <c r="T60" s="8">
        <v>15</v>
      </c>
      <c r="U60" s="8">
        <v>15</v>
      </c>
      <c r="V60" s="8">
        <v>16</v>
      </c>
      <c r="W60" s="8">
        <v>17</v>
      </c>
    </row>
    <row r="61" spans="1:23" ht="21" customHeight="1">
      <c r="A61" s="85"/>
      <c r="B61" s="3" t="s">
        <v>5</v>
      </c>
      <c r="C61" s="8">
        <v>4</v>
      </c>
      <c r="D61" s="8">
        <v>6</v>
      </c>
      <c r="E61" s="8">
        <v>7</v>
      </c>
      <c r="F61" s="8">
        <v>8</v>
      </c>
      <c r="G61" s="8">
        <v>7</v>
      </c>
      <c r="H61" s="8">
        <v>8</v>
      </c>
      <c r="I61" s="8">
        <v>7</v>
      </c>
      <c r="J61" s="8">
        <v>8</v>
      </c>
      <c r="K61" s="8">
        <v>12</v>
      </c>
      <c r="L61" s="8">
        <v>12</v>
      </c>
      <c r="M61" s="8">
        <v>10</v>
      </c>
      <c r="N61" s="8">
        <v>11</v>
      </c>
      <c r="O61" s="8">
        <v>14</v>
      </c>
      <c r="P61" s="8">
        <v>15</v>
      </c>
      <c r="Q61" s="8">
        <v>16</v>
      </c>
      <c r="R61" s="8">
        <v>19</v>
      </c>
      <c r="S61" s="8">
        <v>19</v>
      </c>
      <c r="T61" s="8">
        <v>27</v>
      </c>
      <c r="U61" s="8">
        <v>31</v>
      </c>
      <c r="V61" s="8">
        <v>33</v>
      </c>
      <c r="W61" s="8">
        <v>32</v>
      </c>
    </row>
    <row r="62" spans="1:23" ht="21" customHeight="1">
      <c r="A62" s="85"/>
      <c r="B62" s="3" t="s">
        <v>6</v>
      </c>
      <c r="C62" s="8">
        <v>0</v>
      </c>
      <c r="D62" s="8">
        <v>2</v>
      </c>
      <c r="E62" s="8">
        <v>2</v>
      </c>
      <c r="F62" s="8">
        <v>2</v>
      </c>
      <c r="G62" s="8">
        <v>2</v>
      </c>
      <c r="H62" s="8">
        <v>3</v>
      </c>
      <c r="I62" s="8">
        <v>5</v>
      </c>
      <c r="J62" s="8">
        <v>6</v>
      </c>
      <c r="K62" s="8">
        <v>15</v>
      </c>
      <c r="L62" s="8">
        <v>20</v>
      </c>
      <c r="M62" s="8">
        <v>21</v>
      </c>
      <c r="N62" s="8">
        <v>25</v>
      </c>
      <c r="O62" s="8">
        <v>22</v>
      </c>
      <c r="P62" s="8">
        <v>23</v>
      </c>
      <c r="Q62" s="8">
        <v>28</v>
      </c>
      <c r="R62" s="8">
        <v>30</v>
      </c>
      <c r="S62" s="8">
        <v>32</v>
      </c>
      <c r="T62" s="8">
        <v>30</v>
      </c>
      <c r="U62" s="8">
        <v>30</v>
      </c>
      <c r="V62" s="8">
        <v>31</v>
      </c>
      <c r="W62" s="8">
        <v>30</v>
      </c>
    </row>
    <row r="63" spans="1:23" ht="21" customHeight="1">
      <c r="A63" s="85"/>
      <c r="B63" s="3" t="s">
        <v>7</v>
      </c>
      <c r="C63" s="8">
        <v>2</v>
      </c>
      <c r="D63" s="8">
        <v>1</v>
      </c>
      <c r="E63" s="8">
        <v>2</v>
      </c>
      <c r="F63" s="8">
        <v>3</v>
      </c>
      <c r="G63" s="8">
        <v>3</v>
      </c>
      <c r="H63" s="8">
        <v>5</v>
      </c>
      <c r="I63" s="8">
        <v>8</v>
      </c>
      <c r="J63" s="8">
        <v>9</v>
      </c>
      <c r="K63" s="8">
        <v>13</v>
      </c>
      <c r="L63" s="8">
        <v>15</v>
      </c>
      <c r="M63" s="8">
        <v>12</v>
      </c>
      <c r="N63" s="8">
        <v>18</v>
      </c>
      <c r="O63" s="8">
        <v>21</v>
      </c>
      <c r="P63" s="8">
        <v>28</v>
      </c>
      <c r="Q63" s="8">
        <v>28</v>
      </c>
      <c r="R63" s="8">
        <v>30</v>
      </c>
      <c r="S63" s="8">
        <v>28</v>
      </c>
      <c r="T63" s="8">
        <v>29</v>
      </c>
      <c r="U63" s="8">
        <v>31</v>
      </c>
      <c r="V63" s="8">
        <v>30</v>
      </c>
      <c r="W63" s="8">
        <v>31</v>
      </c>
    </row>
    <row r="64" spans="1:23" ht="21" customHeight="1">
      <c r="A64" s="85"/>
      <c r="B64" s="3" t="s">
        <v>8</v>
      </c>
      <c r="C64" s="8">
        <v>0</v>
      </c>
      <c r="D64" s="8">
        <v>0</v>
      </c>
      <c r="E64" s="8">
        <v>0</v>
      </c>
      <c r="F64" s="8">
        <v>1</v>
      </c>
      <c r="G64" s="8">
        <v>1</v>
      </c>
      <c r="H64" s="8">
        <v>1</v>
      </c>
      <c r="I64" s="8">
        <v>1</v>
      </c>
      <c r="J64" s="8">
        <v>3</v>
      </c>
      <c r="K64" s="8">
        <v>7</v>
      </c>
      <c r="L64" s="8">
        <v>6</v>
      </c>
      <c r="M64" s="8">
        <v>5</v>
      </c>
      <c r="N64" s="8">
        <v>5</v>
      </c>
      <c r="O64" s="8">
        <v>5</v>
      </c>
      <c r="P64" s="8">
        <v>5</v>
      </c>
      <c r="Q64" s="8">
        <v>7</v>
      </c>
      <c r="R64" s="8">
        <v>8</v>
      </c>
      <c r="S64" s="8">
        <v>9</v>
      </c>
      <c r="T64" s="8">
        <v>11</v>
      </c>
      <c r="U64" s="8">
        <v>9</v>
      </c>
      <c r="V64" s="8">
        <v>9</v>
      </c>
      <c r="W64" s="8">
        <v>10</v>
      </c>
    </row>
    <row r="65" spans="1:23" ht="21" customHeight="1">
      <c r="A65" s="85"/>
      <c r="B65" s="3" t="s">
        <v>9</v>
      </c>
      <c r="C65" s="8">
        <v>6</v>
      </c>
      <c r="D65" s="8">
        <v>7</v>
      </c>
      <c r="E65" s="8">
        <v>7</v>
      </c>
      <c r="F65" s="8">
        <v>4</v>
      </c>
      <c r="G65" s="8">
        <v>2</v>
      </c>
      <c r="H65" s="8">
        <v>5</v>
      </c>
      <c r="I65" s="8">
        <v>5</v>
      </c>
      <c r="J65" s="8">
        <v>6</v>
      </c>
      <c r="K65" s="8">
        <v>13</v>
      </c>
      <c r="L65" s="8">
        <v>16</v>
      </c>
      <c r="M65" s="8">
        <v>14</v>
      </c>
      <c r="N65" s="8">
        <v>13</v>
      </c>
      <c r="O65" s="8">
        <v>14</v>
      </c>
      <c r="P65" s="8">
        <v>15</v>
      </c>
      <c r="Q65" s="8">
        <v>19</v>
      </c>
      <c r="R65" s="8">
        <v>18</v>
      </c>
      <c r="S65" s="8">
        <v>19</v>
      </c>
      <c r="T65" s="8">
        <v>20</v>
      </c>
      <c r="U65" s="8">
        <v>20</v>
      </c>
      <c r="V65" s="8">
        <v>21</v>
      </c>
      <c r="W65" s="8">
        <v>20</v>
      </c>
    </row>
    <row r="66" spans="1:23" ht="21" customHeight="1">
      <c r="A66" s="85"/>
      <c r="B66" s="3" t="s">
        <v>10</v>
      </c>
      <c r="C66" s="8">
        <v>1</v>
      </c>
      <c r="D66" s="8">
        <v>3</v>
      </c>
      <c r="E66" s="8">
        <v>3</v>
      </c>
      <c r="F66" s="8">
        <v>3</v>
      </c>
      <c r="G66" s="8">
        <v>4</v>
      </c>
      <c r="H66" s="8">
        <v>4</v>
      </c>
      <c r="I66" s="8">
        <v>4</v>
      </c>
      <c r="J66" s="8">
        <v>5</v>
      </c>
      <c r="K66" s="8">
        <v>9</v>
      </c>
      <c r="L66" s="8">
        <v>14</v>
      </c>
      <c r="M66" s="8">
        <v>13</v>
      </c>
      <c r="N66" s="8">
        <v>14</v>
      </c>
      <c r="O66" s="8">
        <v>11</v>
      </c>
      <c r="P66" s="8">
        <v>12</v>
      </c>
      <c r="Q66" s="8">
        <v>13</v>
      </c>
      <c r="R66" s="8">
        <v>15</v>
      </c>
      <c r="S66" s="8">
        <v>15</v>
      </c>
      <c r="T66" s="8">
        <v>24</v>
      </c>
      <c r="U66" s="8">
        <v>25</v>
      </c>
      <c r="V66" s="8">
        <v>26</v>
      </c>
      <c r="W66" s="8">
        <v>28</v>
      </c>
    </row>
    <row r="67" spans="1:23" ht="21" customHeight="1">
      <c r="A67" s="85"/>
      <c r="B67" s="3" t="s">
        <v>11</v>
      </c>
      <c r="C67" s="8">
        <v>2</v>
      </c>
      <c r="D67" s="8">
        <v>5</v>
      </c>
      <c r="E67" s="8">
        <v>6</v>
      </c>
      <c r="F67" s="8">
        <v>4</v>
      </c>
      <c r="G67" s="8">
        <v>4</v>
      </c>
      <c r="H67" s="8">
        <v>3</v>
      </c>
      <c r="I67" s="8">
        <v>3</v>
      </c>
      <c r="J67" s="8">
        <v>3</v>
      </c>
      <c r="K67" s="8">
        <v>6</v>
      </c>
      <c r="L67" s="8">
        <v>9</v>
      </c>
      <c r="M67" s="8">
        <v>10</v>
      </c>
      <c r="N67" s="8">
        <v>11</v>
      </c>
      <c r="O67" s="8">
        <v>10</v>
      </c>
      <c r="P67" s="8">
        <v>9</v>
      </c>
      <c r="Q67" s="8">
        <v>12</v>
      </c>
      <c r="R67" s="8">
        <v>15</v>
      </c>
      <c r="S67" s="8">
        <v>20</v>
      </c>
      <c r="T67" s="8">
        <v>23</v>
      </c>
      <c r="U67" s="8">
        <v>24</v>
      </c>
      <c r="V67" s="8">
        <v>27</v>
      </c>
      <c r="W67" s="8">
        <v>26</v>
      </c>
    </row>
    <row r="68" spans="1:23" ht="21" customHeight="1">
      <c r="A68" s="85"/>
      <c r="B68" s="3" t="s">
        <v>12</v>
      </c>
      <c r="C68" s="8">
        <v>10</v>
      </c>
      <c r="D68" s="8">
        <v>15</v>
      </c>
      <c r="E68" s="8">
        <v>14</v>
      </c>
      <c r="F68" s="8">
        <v>10</v>
      </c>
      <c r="G68" s="8">
        <v>8</v>
      </c>
      <c r="H68" s="8">
        <v>5</v>
      </c>
      <c r="I68" s="8">
        <v>9</v>
      </c>
      <c r="J68" s="8">
        <v>8</v>
      </c>
      <c r="K68" s="8">
        <v>15</v>
      </c>
      <c r="L68" s="8">
        <v>16</v>
      </c>
      <c r="M68" s="8">
        <v>11</v>
      </c>
      <c r="N68" s="8">
        <v>14</v>
      </c>
      <c r="O68" s="8">
        <v>12</v>
      </c>
      <c r="P68" s="8">
        <v>16</v>
      </c>
      <c r="Q68" s="8">
        <v>18</v>
      </c>
      <c r="R68" s="8">
        <v>22</v>
      </c>
      <c r="S68" s="8">
        <v>30</v>
      </c>
      <c r="T68" s="8">
        <v>33</v>
      </c>
      <c r="U68" s="8">
        <v>34</v>
      </c>
      <c r="V68" s="8">
        <v>35</v>
      </c>
      <c r="W68" s="8">
        <v>36</v>
      </c>
    </row>
    <row r="69" spans="1:23" ht="21" customHeight="1">
      <c r="A69" s="85"/>
      <c r="B69" s="3" t="s">
        <v>13</v>
      </c>
      <c r="C69" s="8">
        <v>1</v>
      </c>
      <c r="D69" s="8">
        <v>2</v>
      </c>
      <c r="E69" s="8">
        <v>2</v>
      </c>
      <c r="F69" s="8">
        <v>5</v>
      </c>
      <c r="G69" s="8">
        <v>5</v>
      </c>
      <c r="H69" s="8">
        <v>6</v>
      </c>
      <c r="I69" s="8">
        <v>6</v>
      </c>
      <c r="J69" s="8">
        <v>6</v>
      </c>
      <c r="K69" s="8">
        <v>6</v>
      </c>
      <c r="L69" s="8">
        <v>6</v>
      </c>
      <c r="M69" s="8">
        <v>7</v>
      </c>
      <c r="N69" s="8">
        <v>9</v>
      </c>
      <c r="O69" s="8">
        <v>9</v>
      </c>
      <c r="P69" s="8">
        <v>11</v>
      </c>
      <c r="Q69" s="8">
        <v>14</v>
      </c>
      <c r="R69" s="8">
        <v>17</v>
      </c>
      <c r="S69" s="8">
        <v>18</v>
      </c>
      <c r="T69" s="8">
        <v>19</v>
      </c>
      <c r="U69" s="8">
        <v>19</v>
      </c>
      <c r="V69" s="8">
        <v>13</v>
      </c>
      <c r="W69" s="8">
        <v>15</v>
      </c>
    </row>
    <row r="70" spans="1:23" ht="21" customHeight="1">
      <c r="A70" s="85"/>
      <c r="B70" s="3" t="s">
        <v>14</v>
      </c>
      <c r="C70" s="8">
        <v>0</v>
      </c>
      <c r="D70" s="8">
        <v>1</v>
      </c>
      <c r="E70" s="8">
        <v>1</v>
      </c>
      <c r="F70" s="8">
        <v>2</v>
      </c>
      <c r="G70" s="8">
        <v>2</v>
      </c>
      <c r="H70" s="8">
        <v>3</v>
      </c>
      <c r="I70" s="8">
        <v>2</v>
      </c>
      <c r="J70" s="8">
        <v>3</v>
      </c>
      <c r="K70" s="8">
        <v>8</v>
      </c>
      <c r="L70" s="8">
        <v>7</v>
      </c>
      <c r="M70" s="8">
        <v>7</v>
      </c>
      <c r="N70" s="8">
        <v>7</v>
      </c>
      <c r="O70" s="8">
        <v>7</v>
      </c>
      <c r="P70" s="8">
        <v>9</v>
      </c>
      <c r="Q70" s="8">
        <v>9</v>
      </c>
      <c r="R70" s="8">
        <v>9</v>
      </c>
      <c r="S70" s="8">
        <v>13</v>
      </c>
      <c r="T70" s="8">
        <v>14</v>
      </c>
      <c r="U70" s="8">
        <v>16</v>
      </c>
      <c r="V70" s="8">
        <v>16</v>
      </c>
      <c r="W70" s="8">
        <v>16</v>
      </c>
    </row>
    <row r="71" spans="1:23" ht="21" customHeight="1">
      <c r="A71" s="85"/>
      <c r="B71" s="3" t="s">
        <v>15</v>
      </c>
      <c r="C71" s="8">
        <v>0</v>
      </c>
      <c r="D71" s="8">
        <v>2</v>
      </c>
      <c r="E71" s="8">
        <v>2</v>
      </c>
      <c r="F71" s="8">
        <v>4</v>
      </c>
      <c r="G71" s="8">
        <v>3</v>
      </c>
      <c r="H71" s="8">
        <v>3</v>
      </c>
      <c r="I71" s="8">
        <v>3</v>
      </c>
      <c r="J71" s="8">
        <v>4</v>
      </c>
      <c r="K71" s="8">
        <v>13</v>
      </c>
      <c r="L71" s="8">
        <v>14</v>
      </c>
      <c r="M71" s="8">
        <v>16</v>
      </c>
      <c r="N71" s="8">
        <v>18</v>
      </c>
      <c r="O71" s="8">
        <v>24</v>
      </c>
      <c r="P71" s="8">
        <v>29</v>
      </c>
      <c r="Q71" s="8">
        <v>35</v>
      </c>
      <c r="R71" s="8">
        <v>38</v>
      </c>
      <c r="S71" s="8">
        <v>40</v>
      </c>
      <c r="T71" s="8">
        <v>45</v>
      </c>
      <c r="U71" s="8">
        <v>49</v>
      </c>
      <c r="V71" s="8">
        <v>51</v>
      </c>
      <c r="W71" s="8">
        <v>51</v>
      </c>
    </row>
    <row r="72" spans="1:23" ht="21" customHeight="1">
      <c r="A72" s="85"/>
      <c r="B72" s="29" t="s">
        <v>16</v>
      </c>
      <c r="C72" s="30">
        <v>64</v>
      </c>
      <c r="D72" s="30">
        <v>80</v>
      </c>
      <c r="E72" s="30">
        <v>97</v>
      </c>
      <c r="F72" s="30">
        <v>84</v>
      </c>
      <c r="G72" s="30">
        <v>83</v>
      </c>
      <c r="H72" s="30">
        <v>72</v>
      </c>
      <c r="I72" s="30">
        <v>74</v>
      </c>
      <c r="J72" s="30">
        <v>76</v>
      </c>
      <c r="K72" s="30">
        <v>108</v>
      </c>
      <c r="L72" s="30">
        <v>118</v>
      </c>
      <c r="M72" s="30">
        <v>115</v>
      </c>
      <c r="N72" s="30">
        <v>135</v>
      </c>
      <c r="O72" s="30">
        <v>133</v>
      </c>
      <c r="P72" s="30">
        <v>19</v>
      </c>
      <c r="Q72" s="30">
        <v>181</v>
      </c>
      <c r="R72" s="30">
        <v>193</v>
      </c>
      <c r="S72" s="30">
        <v>213</v>
      </c>
      <c r="T72" s="30">
        <v>253</v>
      </c>
      <c r="U72" s="30">
        <v>288</v>
      </c>
      <c r="V72" s="30">
        <v>302</v>
      </c>
      <c r="W72" s="30">
        <v>335</v>
      </c>
    </row>
    <row r="73" spans="1:23" ht="21" customHeight="1">
      <c r="A73" s="84" t="s">
        <v>36</v>
      </c>
      <c r="B73" s="36" t="s">
        <v>3</v>
      </c>
      <c r="C73" s="46">
        <v>7</v>
      </c>
      <c r="D73" s="46">
        <v>5</v>
      </c>
      <c r="E73" s="46">
        <v>3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2</v>
      </c>
      <c r="L73" s="46">
        <v>2</v>
      </c>
      <c r="M73" s="46">
        <v>2</v>
      </c>
      <c r="N73" s="46">
        <v>2</v>
      </c>
      <c r="O73" s="46">
        <v>2</v>
      </c>
      <c r="P73" s="46">
        <v>3</v>
      </c>
      <c r="Q73" s="46">
        <v>3</v>
      </c>
      <c r="R73" s="46">
        <v>4</v>
      </c>
      <c r="S73" s="46">
        <v>3</v>
      </c>
      <c r="T73" s="46">
        <v>3</v>
      </c>
      <c r="U73" s="46">
        <v>4</v>
      </c>
      <c r="V73" s="46">
        <v>4</v>
      </c>
      <c r="W73" s="46">
        <v>8</v>
      </c>
    </row>
    <row r="74" spans="1:23" ht="21" customHeight="1">
      <c r="A74" s="85"/>
      <c r="B74" s="3" t="s">
        <v>4</v>
      </c>
      <c r="C74" s="8">
        <v>1</v>
      </c>
      <c r="D74" s="8">
        <v>1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/>
      <c r="S74" s="8"/>
      <c r="T74" s="8"/>
      <c r="U74" s="8"/>
      <c r="V74" s="8">
        <v>0</v>
      </c>
      <c r="W74" s="8">
        <v>0</v>
      </c>
    </row>
    <row r="75" spans="1:23" ht="21" customHeight="1">
      <c r="A75" s="85"/>
      <c r="B75" s="3" t="s">
        <v>5</v>
      </c>
      <c r="C75" s="8">
        <v>1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/>
      <c r="S75" s="8"/>
      <c r="T75" s="8"/>
      <c r="U75" s="8"/>
      <c r="V75" s="8">
        <v>0</v>
      </c>
      <c r="W75" s="8">
        <v>0</v>
      </c>
    </row>
    <row r="76" spans="1:23" ht="21" customHeight="1">
      <c r="A76" s="85"/>
      <c r="B76" s="3" t="s">
        <v>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/>
      <c r="S76" s="8"/>
      <c r="T76" s="8"/>
      <c r="U76" s="8"/>
      <c r="V76" s="8">
        <v>0</v>
      </c>
      <c r="W76" s="8">
        <v>0</v>
      </c>
    </row>
    <row r="77" spans="1:23" ht="21" customHeight="1">
      <c r="A77" s="85"/>
      <c r="B77" s="3" t="s">
        <v>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/>
      <c r="S77" s="8"/>
      <c r="T77" s="8"/>
      <c r="U77" s="8"/>
      <c r="V77" s="8">
        <v>0</v>
      </c>
      <c r="W77" s="8">
        <v>0</v>
      </c>
    </row>
    <row r="78" spans="1:23" ht="21" customHeight="1">
      <c r="A78" s="85"/>
      <c r="B78" s="3" t="s">
        <v>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/>
      <c r="S78" s="8"/>
      <c r="T78" s="8"/>
      <c r="U78" s="8"/>
      <c r="V78" s="8">
        <v>0</v>
      </c>
      <c r="W78" s="8">
        <v>0</v>
      </c>
    </row>
    <row r="79" spans="1:23" ht="21" customHeight="1">
      <c r="A79" s="85"/>
      <c r="B79" s="3" t="s">
        <v>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/>
      <c r="S79" s="8"/>
      <c r="T79" s="8"/>
      <c r="U79" s="8"/>
      <c r="V79" s="8">
        <v>0</v>
      </c>
      <c r="W79" s="8">
        <v>0</v>
      </c>
    </row>
    <row r="80" spans="1:23" ht="21" customHeight="1">
      <c r="A80" s="85"/>
      <c r="B80" s="3" t="s">
        <v>10</v>
      </c>
      <c r="C80" s="8">
        <v>1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2</v>
      </c>
      <c r="Q80" s="8">
        <v>2</v>
      </c>
      <c r="R80" s="8">
        <v>2</v>
      </c>
      <c r="S80" s="8">
        <v>2</v>
      </c>
      <c r="T80" s="8">
        <v>2</v>
      </c>
      <c r="U80" s="8">
        <v>2</v>
      </c>
      <c r="V80" s="8">
        <v>2</v>
      </c>
      <c r="W80" s="8">
        <v>1</v>
      </c>
    </row>
    <row r="81" spans="1:23" ht="21" customHeight="1">
      <c r="A81" s="85"/>
      <c r="B81" s="3" t="s">
        <v>11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/>
      <c r="S81" s="8"/>
      <c r="T81" s="8"/>
      <c r="U81" s="8"/>
      <c r="V81" s="8">
        <v>0</v>
      </c>
      <c r="W81" s="8">
        <v>0</v>
      </c>
    </row>
    <row r="82" spans="1:23" ht="21" customHeight="1">
      <c r="A82" s="85"/>
      <c r="B82" s="3" t="s">
        <v>12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/>
      <c r="S82" s="8"/>
      <c r="T82" s="8"/>
      <c r="U82" s="8"/>
      <c r="V82" s="8">
        <v>0</v>
      </c>
      <c r="W82" s="8">
        <v>0</v>
      </c>
    </row>
    <row r="83" spans="1:23" ht="21" customHeight="1">
      <c r="A83" s="85"/>
      <c r="B83" s="3" t="s">
        <v>13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/>
      <c r="S83" s="8"/>
      <c r="T83" s="8"/>
      <c r="U83" s="8"/>
      <c r="V83" s="8">
        <v>0</v>
      </c>
      <c r="W83" s="8">
        <v>0</v>
      </c>
    </row>
    <row r="84" spans="1:23" ht="21" customHeight="1">
      <c r="A84" s="85"/>
      <c r="B84" s="3" t="s">
        <v>14</v>
      </c>
      <c r="C84" s="8">
        <v>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/>
      <c r="S84" s="8"/>
      <c r="T84" s="8"/>
      <c r="U84" s="8"/>
      <c r="V84" s="8">
        <v>0</v>
      </c>
      <c r="W84" s="8">
        <v>0</v>
      </c>
    </row>
    <row r="85" spans="1:23" ht="21" customHeight="1">
      <c r="A85" s="85"/>
      <c r="B85" s="3" t="s">
        <v>15</v>
      </c>
      <c r="C85" s="8">
        <v>1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1</v>
      </c>
      <c r="Q85" s="8">
        <v>1</v>
      </c>
      <c r="R85" s="8">
        <v>1</v>
      </c>
      <c r="S85" s="8">
        <v>1</v>
      </c>
      <c r="T85" s="8">
        <v>1</v>
      </c>
      <c r="U85" s="8">
        <v>1</v>
      </c>
      <c r="V85" s="8">
        <v>1</v>
      </c>
      <c r="W85" s="8">
        <v>3</v>
      </c>
    </row>
    <row r="86" spans="1:23" ht="21" customHeight="1">
      <c r="A86" s="86"/>
      <c r="B86" s="33" t="s">
        <v>16</v>
      </c>
      <c r="C86" s="34">
        <v>2</v>
      </c>
      <c r="D86" s="34">
        <v>2</v>
      </c>
      <c r="E86" s="34">
        <v>2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2</v>
      </c>
      <c r="L86" s="34">
        <v>2</v>
      </c>
      <c r="M86" s="34">
        <v>2</v>
      </c>
      <c r="N86" s="34">
        <v>2</v>
      </c>
      <c r="O86" s="34">
        <v>2</v>
      </c>
      <c r="P86" s="34">
        <v>0</v>
      </c>
      <c r="Q86" s="34">
        <v>0</v>
      </c>
      <c r="R86" s="34">
        <v>1</v>
      </c>
      <c r="S86" s="34"/>
      <c r="T86" s="34"/>
      <c r="U86" s="34">
        <v>1</v>
      </c>
      <c r="V86" s="34">
        <v>1</v>
      </c>
      <c r="W86" s="34">
        <v>4</v>
      </c>
    </row>
    <row r="87" spans="1:23" ht="21" customHeight="1">
      <c r="A87" s="85" t="s">
        <v>37</v>
      </c>
      <c r="B87" s="39" t="s">
        <v>3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1</v>
      </c>
      <c r="N87" s="54">
        <v>1</v>
      </c>
      <c r="O87" s="54">
        <v>0</v>
      </c>
      <c r="P87" s="54">
        <v>0</v>
      </c>
      <c r="Q87" s="54">
        <v>0</v>
      </c>
      <c r="R87" s="54"/>
      <c r="S87" s="54"/>
      <c r="T87" s="54"/>
      <c r="U87" s="54"/>
      <c r="V87" s="54">
        <v>0</v>
      </c>
      <c r="W87" s="54">
        <v>2</v>
      </c>
    </row>
    <row r="88" spans="1:23" ht="21" customHeight="1">
      <c r="A88" s="85"/>
      <c r="B88" s="3" t="s">
        <v>4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/>
      <c r="S88" s="8"/>
      <c r="T88" s="8"/>
      <c r="U88" s="8"/>
      <c r="V88" s="8">
        <v>0</v>
      </c>
      <c r="W88" s="8">
        <v>0</v>
      </c>
    </row>
    <row r="89" spans="1:23" ht="21" customHeight="1">
      <c r="A89" s="85"/>
      <c r="B89" s="3" t="s">
        <v>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/>
      <c r="S89" s="8"/>
      <c r="T89" s="8"/>
      <c r="U89" s="8"/>
      <c r="V89" s="8">
        <v>0</v>
      </c>
      <c r="W89" s="8">
        <v>0</v>
      </c>
    </row>
    <row r="90" spans="1:23" ht="21" customHeight="1">
      <c r="A90" s="85"/>
      <c r="B90" s="3" t="s">
        <v>6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/>
      <c r="S90" s="8"/>
      <c r="T90" s="8"/>
      <c r="U90" s="8"/>
      <c r="V90" s="8">
        <v>0</v>
      </c>
      <c r="W90" s="8">
        <v>0</v>
      </c>
    </row>
    <row r="91" spans="1:23" ht="21" customHeight="1">
      <c r="A91" s="85"/>
      <c r="B91" s="3" t="s">
        <v>7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/>
      <c r="S91" s="8"/>
      <c r="T91" s="8"/>
      <c r="U91" s="8"/>
      <c r="V91" s="8">
        <v>0</v>
      </c>
      <c r="W91" s="8">
        <v>0</v>
      </c>
    </row>
    <row r="92" spans="1:23" ht="21" customHeight="1">
      <c r="A92" s="85"/>
      <c r="B92" s="3" t="s">
        <v>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/>
      <c r="S92" s="8"/>
      <c r="T92" s="8"/>
      <c r="U92" s="8"/>
      <c r="V92" s="8">
        <v>0</v>
      </c>
      <c r="W92" s="8">
        <v>0</v>
      </c>
    </row>
    <row r="93" spans="1:23" ht="21" customHeight="1">
      <c r="A93" s="85"/>
      <c r="B93" s="3" t="s">
        <v>9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/>
      <c r="S93" s="8"/>
      <c r="T93" s="8"/>
      <c r="U93" s="8"/>
      <c r="V93" s="8">
        <v>0</v>
      </c>
      <c r="W93" s="8">
        <v>0</v>
      </c>
    </row>
    <row r="94" spans="1:23" ht="21" customHeight="1">
      <c r="A94" s="85"/>
      <c r="B94" s="3" t="s">
        <v>10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/>
      <c r="S94" s="8"/>
      <c r="T94" s="8"/>
      <c r="U94" s="8"/>
      <c r="V94" s="8">
        <v>0</v>
      </c>
      <c r="W94" s="8">
        <v>1</v>
      </c>
    </row>
    <row r="95" spans="1:23" ht="21" customHeight="1">
      <c r="A95" s="85"/>
      <c r="B95" s="3" t="s">
        <v>11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/>
      <c r="S95" s="8"/>
      <c r="T95" s="8"/>
      <c r="U95" s="8"/>
      <c r="V95" s="8">
        <v>0</v>
      </c>
      <c r="W95" s="8">
        <v>0</v>
      </c>
    </row>
    <row r="96" spans="1:23" ht="21" customHeight="1">
      <c r="A96" s="85"/>
      <c r="B96" s="3" t="s">
        <v>12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/>
      <c r="S96" s="8"/>
      <c r="T96" s="8"/>
      <c r="U96" s="8"/>
      <c r="V96" s="8">
        <v>0</v>
      </c>
      <c r="W96" s="8">
        <v>0</v>
      </c>
    </row>
    <row r="97" spans="1:23" ht="21" customHeight="1">
      <c r="A97" s="85"/>
      <c r="B97" s="3" t="s">
        <v>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/>
      <c r="S97" s="8"/>
      <c r="T97" s="8"/>
      <c r="U97" s="8"/>
      <c r="V97" s="8">
        <v>0</v>
      </c>
      <c r="W97" s="8">
        <v>0</v>
      </c>
    </row>
    <row r="98" spans="1:23" ht="21" customHeight="1">
      <c r="A98" s="85"/>
      <c r="B98" s="3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/>
      <c r="S98" s="8"/>
      <c r="T98" s="8"/>
      <c r="U98" s="8"/>
      <c r="V98" s="8">
        <v>0</v>
      </c>
      <c r="W98" s="8">
        <v>0</v>
      </c>
    </row>
    <row r="99" spans="1:23" ht="21" customHeight="1">
      <c r="A99" s="85"/>
      <c r="B99" s="3" t="s">
        <v>15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1</v>
      </c>
      <c r="O99" s="8">
        <v>0</v>
      </c>
      <c r="P99" s="8">
        <v>0</v>
      </c>
      <c r="Q99" s="8">
        <v>0</v>
      </c>
      <c r="R99" s="8"/>
      <c r="S99" s="8"/>
      <c r="T99" s="8"/>
      <c r="U99" s="8"/>
      <c r="V99" s="8">
        <v>0</v>
      </c>
      <c r="W99" s="8">
        <v>0</v>
      </c>
    </row>
    <row r="100" spans="1:23" ht="21" customHeight="1">
      <c r="A100" s="85"/>
      <c r="B100" s="29" t="s">
        <v>16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/>
      <c r="S100" s="30"/>
      <c r="T100" s="30"/>
      <c r="U100" s="30"/>
      <c r="V100" s="30">
        <v>0</v>
      </c>
      <c r="W100" s="30">
        <v>1</v>
      </c>
    </row>
    <row r="101" spans="1:23" ht="21" customHeight="1">
      <c r="A101" s="84" t="s">
        <v>38</v>
      </c>
      <c r="B101" s="36" t="s">
        <v>3</v>
      </c>
      <c r="C101" s="46">
        <v>0</v>
      </c>
      <c r="D101" s="46">
        <v>0</v>
      </c>
      <c r="E101" s="46">
        <v>0</v>
      </c>
      <c r="F101" s="46">
        <v>0</v>
      </c>
      <c r="G101" s="46">
        <v>2</v>
      </c>
      <c r="H101" s="46">
        <v>4</v>
      </c>
      <c r="I101" s="46">
        <v>5</v>
      </c>
      <c r="J101" s="46">
        <v>3</v>
      </c>
      <c r="K101" s="46">
        <v>7</v>
      </c>
      <c r="L101" s="46">
        <v>6</v>
      </c>
      <c r="M101" s="46">
        <v>4</v>
      </c>
      <c r="N101" s="46">
        <v>4</v>
      </c>
      <c r="O101" s="46">
        <v>7</v>
      </c>
      <c r="P101" s="46">
        <v>39</v>
      </c>
      <c r="Q101" s="46">
        <v>40</v>
      </c>
      <c r="R101" s="46">
        <v>37</v>
      </c>
      <c r="S101" s="46">
        <v>43</v>
      </c>
      <c r="T101" s="46">
        <v>43</v>
      </c>
      <c r="U101" s="46">
        <v>45</v>
      </c>
      <c r="V101" s="46">
        <v>46</v>
      </c>
      <c r="W101" s="46">
        <v>46</v>
      </c>
    </row>
    <row r="102" spans="1:23" ht="21" customHeight="1">
      <c r="A102" s="85"/>
      <c r="B102" s="3" t="s">
        <v>4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2</v>
      </c>
      <c r="Q102" s="8">
        <v>2</v>
      </c>
      <c r="R102" s="8">
        <v>2</v>
      </c>
      <c r="S102" s="8">
        <v>3</v>
      </c>
      <c r="T102" s="8">
        <v>2</v>
      </c>
      <c r="U102" s="8">
        <v>2</v>
      </c>
      <c r="V102" s="8">
        <v>2</v>
      </c>
      <c r="W102" s="8">
        <v>2</v>
      </c>
    </row>
    <row r="103" spans="1:23" ht="21" customHeight="1">
      <c r="A103" s="85"/>
      <c r="B103" s="3" t="s">
        <v>5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2</v>
      </c>
      <c r="Q103" s="8">
        <v>2</v>
      </c>
      <c r="R103" s="8">
        <v>2</v>
      </c>
      <c r="S103" s="8">
        <v>2</v>
      </c>
      <c r="T103" s="8">
        <v>2</v>
      </c>
      <c r="U103" s="8">
        <v>2</v>
      </c>
      <c r="V103" s="8">
        <v>2</v>
      </c>
      <c r="W103" s="8">
        <v>2</v>
      </c>
    </row>
    <row r="104" spans="1:23" ht="21" customHeight="1">
      <c r="A104" s="85"/>
      <c r="B104" s="3" t="s">
        <v>6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1</v>
      </c>
      <c r="P104" s="8">
        <v>3</v>
      </c>
      <c r="Q104" s="8">
        <v>3</v>
      </c>
      <c r="R104" s="8">
        <v>3</v>
      </c>
      <c r="S104" s="8">
        <v>4</v>
      </c>
      <c r="T104" s="8">
        <v>4</v>
      </c>
      <c r="U104" s="8">
        <v>4</v>
      </c>
      <c r="V104" s="8">
        <v>4</v>
      </c>
      <c r="W104" s="8">
        <v>4</v>
      </c>
    </row>
    <row r="105" spans="1:23" ht="21" customHeight="1">
      <c r="A105" s="85"/>
      <c r="B105" s="3" t="s">
        <v>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2</v>
      </c>
      <c r="Q105" s="8">
        <v>2</v>
      </c>
      <c r="R105" s="8">
        <v>2</v>
      </c>
      <c r="S105" s="8">
        <v>2</v>
      </c>
      <c r="T105" s="8">
        <v>2</v>
      </c>
      <c r="U105" s="8">
        <v>2</v>
      </c>
      <c r="V105" s="8">
        <v>2</v>
      </c>
      <c r="W105" s="8">
        <v>2</v>
      </c>
    </row>
    <row r="106" spans="1:23" ht="21" customHeight="1">
      <c r="A106" s="85"/>
      <c r="B106" s="3" t="s">
        <v>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2</v>
      </c>
      <c r="Q106" s="8">
        <v>2</v>
      </c>
      <c r="R106" s="8">
        <v>2</v>
      </c>
      <c r="S106" s="8">
        <v>2</v>
      </c>
      <c r="T106" s="8">
        <v>2</v>
      </c>
      <c r="U106" s="8">
        <v>2</v>
      </c>
      <c r="V106" s="8">
        <v>2</v>
      </c>
      <c r="W106" s="8">
        <v>2</v>
      </c>
    </row>
    <row r="107" spans="1:23" ht="21" customHeight="1">
      <c r="A107" s="85"/>
      <c r="B107" s="3" t="s">
        <v>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2</v>
      </c>
      <c r="Q107" s="8">
        <v>2</v>
      </c>
      <c r="R107" s="8">
        <v>2</v>
      </c>
      <c r="S107" s="8">
        <v>2</v>
      </c>
      <c r="T107" s="8">
        <v>3</v>
      </c>
      <c r="U107" s="8">
        <v>3</v>
      </c>
      <c r="V107" s="8">
        <v>3</v>
      </c>
      <c r="W107" s="8">
        <v>3</v>
      </c>
    </row>
    <row r="108" spans="1:23" ht="21" customHeight="1">
      <c r="A108" s="85"/>
      <c r="B108" s="3" t="s">
        <v>10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2</v>
      </c>
      <c r="Q108" s="8">
        <v>3</v>
      </c>
      <c r="R108" s="8">
        <v>3</v>
      </c>
      <c r="S108" s="8">
        <v>3</v>
      </c>
      <c r="T108" s="8">
        <v>3</v>
      </c>
      <c r="U108" s="8">
        <v>3</v>
      </c>
      <c r="V108" s="8">
        <v>3</v>
      </c>
      <c r="W108" s="8">
        <v>3</v>
      </c>
    </row>
    <row r="109" spans="1:23" ht="21" customHeight="1">
      <c r="A109" s="85"/>
      <c r="B109" s="3" t="s">
        <v>11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2</v>
      </c>
      <c r="Q109" s="8">
        <v>2</v>
      </c>
      <c r="R109" s="8">
        <v>2</v>
      </c>
      <c r="S109" s="8">
        <v>3</v>
      </c>
      <c r="T109" s="8">
        <v>3</v>
      </c>
      <c r="U109" s="8">
        <v>3</v>
      </c>
      <c r="V109" s="8">
        <v>3</v>
      </c>
      <c r="W109" s="8">
        <v>3</v>
      </c>
    </row>
    <row r="110" spans="1:23" ht="21" customHeight="1">
      <c r="A110" s="85"/>
      <c r="B110" s="3" t="s">
        <v>12</v>
      </c>
      <c r="C110" s="8">
        <v>0</v>
      </c>
      <c r="D110" s="8">
        <v>0</v>
      </c>
      <c r="E110" s="8">
        <v>0</v>
      </c>
      <c r="F110" s="8">
        <v>0</v>
      </c>
      <c r="G110" s="8">
        <v>1</v>
      </c>
      <c r="H110" s="8">
        <v>2</v>
      </c>
      <c r="I110" s="8">
        <v>2</v>
      </c>
      <c r="J110" s="8">
        <v>2</v>
      </c>
      <c r="K110" s="8">
        <v>4</v>
      </c>
      <c r="L110" s="8">
        <v>2</v>
      </c>
      <c r="M110" s="8">
        <v>2</v>
      </c>
      <c r="N110" s="8">
        <v>2</v>
      </c>
      <c r="O110" s="8">
        <v>1</v>
      </c>
      <c r="P110" s="8">
        <v>4</v>
      </c>
      <c r="Q110" s="8">
        <v>4</v>
      </c>
      <c r="R110" s="8">
        <v>3</v>
      </c>
      <c r="S110" s="8">
        <v>4</v>
      </c>
      <c r="T110" s="8">
        <v>4</v>
      </c>
      <c r="U110" s="8">
        <v>4</v>
      </c>
      <c r="V110" s="8">
        <v>4</v>
      </c>
      <c r="W110" s="8">
        <v>4</v>
      </c>
    </row>
    <row r="111" spans="1:23" ht="21" customHeight="1">
      <c r="A111" s="85"/>
      <c r="B111" s="3" t="s">
        <v>13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2</v>
      </c>
      <c r="R111" s="8">
        <v>2</v>
      </c>
      <c r="S111" s="8">
        <v>2</v>
      </c>
      <c r="T111" s="8">
        <v>2</v>
      </c>
      <c r="U111" s="8">
        <v>3</v>
      </c>
      <c r="V111" s="8">
        <v>3</v>
      </c>
      <c r="W111" s="8">
        <v>3</v>
      </c>
    </row>
    <row r="112" spans="1:23" ht="21" customHeight="1">
      <c r="A112" s="85"/>
      <c r="B112" s="3" t="s">
        <v>14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8">
        <v>2</v>
      </c>
      <c r="S112" s="8">
        <v>2</v>
      </c>
      <c r="T112" s="8">
        <v>2</v>
      </c>
      <c r="U112" s="8">
        <v>3</v>
      </c>
      <c r="V112" s="8">
        <v>3</v>
      </c>
      <c r="W112" s="8">
        <v>3</v>
      </c>
    </row>
    <row r="113" spans="1:23" ht="21" customHeight="1">
      <c r="A113" s="85"/>
      <c r="B113" s="3" t="s">
        <v>15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8">
        <v>3</v>
      </c>
      <c r="S113" s="8">
        <v>3</v>
      </c>
      <c r="T113" s="8">
        <v>4</v>
      </c>
      <c r="U113" s="8">
        <v>4</v>
      </c>
      <c r="V113" s="8">
        <v>5</v>
      </c>
      <c r="W113" s="8">
        <v>5</v>
      </c>
    </row>
    <row r="114" spans="1:23" ht="21" customHeight="1">
      <c r="A114" s="86"/>
      <c r="B114" s="33" t="s">
        <v>16</v>
      </c>
      <c r="C114" s="34">
        <v>0</v>
      </c>
      <c r="D114" s="34">
        <v>0</v>
      </c>
      <c r="E114" s="34">
        <v>0</v>
      </c>
      <c r="F114" s="34">
        <v>0</v>
      </c>
      <c r="G114" s="34">
        <v>1</v>
      </c>
      <c r="H114" s="34">
        <v>2</v>
      </c>
      <c r="I114" s="34">
        <v>3</v>
      </c>
      <c r="J114" s="34">
        <v>1</v>
      </c>
      <c r="K114" s="34">
        <v>3</v>
      </c>
      <c r="L114" s="34">
        <v>4</v>
      </c>
      <c r="M114" s="34">
        <v>2</v>
      </c>
      <c r="N114" s="34">
        <v>2</v>
      </c>
      <c r="O114" s="34">
        <v>5</v>
      </c>
      <c r="P114" s="34">
        <v>12</v>
      </c>
      <c r="Q114" s="34">
        <v>12</v>
      </c>
      <c r="R114" s="34">
        <v>9</v>
      </c>
      <c r="S114" s="34">
        <v>11</v>
      </c>
      <c r="T114" s="34">
        <v>10</v>
      </c>
      <c r="U114" s="34">
        <v>10</v>
      </c>
      <c r="V114" s="34">
        <v>10</v>
      </c>
      <c r="W114" s="34">
        <v>10</v>
      </c>
    </row>
    <row r="115" spans="1:23" ht="21" customHeight="1">
      <c r="A115" s="87" t="s">
        <v>39</v>
      </c>
      <c r="B115" s="39" t="s">
        <v>3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/>
      <c r="S115" s="54"/>
      <c r="T115" s="54"/>
      <c r="U115" s="54"/>
      <c r="V115" s="54">
        <v>1</v>
      </c>
      <c r="W115" s="54">
        <v>1</v>
      </c>
    </row>
    <row r="116" spans="1:23" ht="21" customHeight="1">
      <c r="A116" s="87"/>
      <c r="B116" s="3" t="s">
        <v>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/>
      <c r="S116" s="8"/>
      <c r="T116" s="8"/>
      <c r="U116" s="8"/>
      <c r="V116" s="8">
        <v>0</v>
      </c>
      <c r="W116" s="8">
        <v>0</v>
      </c>
    </row>
    <row r="117" spans="1:23" ht="21" customHeight="1">
      <c r="A117" s="87"/>
      <c r="B117" s="3" t="s">
        <v>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/>
      <c r="S117" s="8"/>
      <c r="T117" s="8"/>
      <c r="U117" s="8"/>
      <c r="V117" s="8">
        <v>0</v>
      </c>
      <c r="W117" s="8">
        <v>0</v>
      </c>
    </row>
    <row r="118" spans="1:23" ht="21" customHeight="1">
      <c r="A118" s="87"/>
      <c r="B118" s="3" t="s">
        <v>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/>
      <c r="S118" s="8"/>
      <c r="T118" s="8"/>
      <c r="U118" s="8"/>
      <c r="V118" s="8">
        <v>0</v>
      </c>
      <c r="W118" s="8">
        <v>0</v>
      </c>
    </row>
    <row r="119" spans="1:23" ht="21" customHeight="1">
      <c r="A119" s="87"/>
      <c r="B119" s="3" t="s">
        <v>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/>
      <c r="S119" s="8"/>
      <c r="T119" s="8"/>
      <c r="U119" s="8"/>
      <c r="V119" s="8">
        <v>0</v>
      </c>
      <c r="W119" s="8">
        <v>0</v>
      </c>
    </row>
    <row r="120" spans="1:23" ht="21" customHeight="1">
      <c r="A120" s="87"/>
      <c r="B120" s="3" t="s">
        <v>8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/>
      <c r="S120" s="8"/>
      <c r="T120" s="8"/>
      <c r="U120" s="8"/>
      <c r="V120" s="8">
        <v>0</v>
      </c>
      <c r="W120" s="8">
        <v>0</v>
      </c>
    </row>
    <row r="121" spans="1:23" ht="21" customHeight="1">
      <c r="A121" s="87"/>
      <c r="B121" s="3" t="s">
        <v>9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/>
      <c r="S121" s="8"/>
      <c r="T121" s="8"/>
      <c r="U121" s="8"/>
      <c r="V121" s="8">
        <v>0</v>
      </c>
      <c r="W121" s="8">
        <v>0</v>
      </c>
    </row>
    <row r="122" spans="1:23" ht="21" customHeight="1">
      <c r="A122" s="87"/>
      <c r="B122" s="3" t="s">
        <v>10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/>
      <c r="S122" s="8"/>
      <c r="T122" s="8"/>
      <c r="U122" s="8"/>
      <c r="V122" s="8">
        <v>0</v>
      </c>
      <c r="W122" s="8">
        <v>0</v>
      </c>
    </row>
    <row r="123" spans="1:23" ht="21" customHeight="1">
      <c r="A123" s="87"/>
      <c r="B123" s="3" t="s">
        <v>11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/>
      <c r="S123" s="8"/>
      <c r="T123" s="8"/>
      <c r="U123" s="8"/>
      <c r="V123" s="8">
        <v>0</v>
      </c>
      <c r="W123" s="8">
        <v>0</v>
      </c>
    </row>
    <row r="124" spans="1:23" ht="21" customHeight="1">
      <c r="A124" s="87"/>
      <c r="B124" s="3" t="s">
        <v>12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/>
      <c r="S124" s="8"/>
      <c r="T124" s="8"/>
      <c r="U124" s="8"/>
      <c r="V124" s="8">
        <v>0</v>
      </c>
      <c r="W124" s="8">
        <v>0</v>
      </c>
    </row>
    <row r="125" spans="1:23" ht="21" customHeight="1">
      <c r="A125" s="87"/>
      <c r="B125" s="3" t="s">
        <v>13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/>
      <c r="S125" s="8"/>
      <c r="T125" s="8"/>
      <c r="U125" s="8"/>
      <c r="V125" s="8">
        <v>0</v>
      </c>
      <c r="W125" s="8">
        <v>0</v>
      </c>
    </row>
    <row r="126" spans="1:23" ht="21" customHeight="1">
      <c r="A126" s="87"/>
      <c r="B126" s="3" t="s">
        <v>14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/>
      <c r="S126" s="8"/>
      <c r="T126" s="8"/>
      <c r="U126" s="8"/>
      <c r="V126" s="8">
        <v>0</v>
      </c>
      <c r="W126" s="8">
        <v>0</v>
      </c>
    </row>
    <row r="127" spans="1:23" ht="21" customHeight="1">
      <c r="A127" s="87"/>
      <c r="B127" s="3" t="s">
        <v>15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/>
      <c r="S127" s="8"/>
      <c r="T127" s="8"/>
      <c r="U127" s="8"/>
      <c r="V127" s="8">
        <v>0</v>
      </c>
      <c r="W127" s="8">
        <v>0</v>
      </c>
    </row>
    <row r="128" spans="1:23" ht="21" customHeight="1">
      <c r="A128" s="87"/>
      <c r="B128" s="29" t="s">
        <v>16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/>
      <c r="S128" s="30"/>
      <c r="T128" s="30"/>
      <c r="U128" s="30"/>
      <c r="V128" s="30">
        <v>1</v>
      </c>
      <c r="W128" s="30">
        <v>1</v>
      </c>
    </row>
    <row r="129" spans="1:23" ht="21" customHeight="1">
      <c r="A129" s="88" t="s">
        <v>40</v>
      </c>
      <c r="B129" s="36" t="s">
        <v>3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/>
      <c r="S129" s="46"/>
      <c r="T129" s="46"/>
      <c r="U129" s="46"/>
      <c r="V129" s="46"/>
      <c r="W129" s="46"/>
    </row>
    <row r="130" spans="1:23" ht="21" customHeight="1">
      <c r="A130" s="87"/>
      <c r="B130" s="3" t="s">
        <v>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/>
      <c r="S130" s="8"/>
      <c r="T130" s="8"/>
      <c r="U130" s="8"/>
      <c r="V130" s="8"/>
      <c r="W130" s="8"/>
    </row>
    <row r="131" spans="1:23" ht="21" customHeight="1">
      <c r="A131" s="87"/>
      <c r="B131" s="3" t="s">
        <v>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/>
      <c r="S131" s="8"/>
      <c r="T131" s="8"/>
      <c r="U131" s="8"/>
      <c r="V131" s="8"/>
      <c r="W131" s="8"/>
    </row>
    <row r="132" spans="1:23" ht="21" customHeight="1">
      <c r="A132" s="87"/>
      <c r="B132" s="3" t="s">
        <v>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/>
      <c r="S132" s="8"/>
      <c r="T132" s="8"/>
      <c r="U132" s="8"/>
      <c r="V132" s="8"/>
      <c r="W132" s="8"/>
    </row>
    <row r="133" spans="1:23" ht="21" customHeight="1">
      <c r="A133" s="87"/>
      <c r="B133" s="3" t="s">
        <v>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/>
      <c r="S133" s="8"/>
      <c r="T133" s="8"/>
      <c r="U133" s="8"/>
      <c r="V133" s="8"/>
      <c r="W133" s="8"/>
    </row>
    <row r="134" spans="1:23" ht="21" customHeight="1">
      <c r="A134" s="87"/>
      <c r="B134" s="3" t="s">
        <v>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/>
      <c r="S134" s="8"/>
      <c r="T134" s="8"/>
      <c r="U134" s="8"/>
      <c r="V134" s="8"/>
      <c r="W134" s="8"/>
    </row>
    <row r="135" spans="1:23" ht="21" customHeight="1">
      <c r="A135" s="87"/>
      <c r="B135" s="3" t="s">
        <v>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/>
      <c r="S135" s="8"/>
      <c r="T135" s="8"/>
      <c r="U135" s="8"/>
      <c r="V135" s="8"/>
      <c r="W135" s="8"/>
    </row>
    <row r="136" spans="1:23" ht="21" customHeight="1">
      <c r="A136" s="87"/>
      <c r="B136" s="3" t="s">
        <v>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/>
      <c r="S136" s="8"/>
      <c r="T136" s="8"/>
      <c r="U136" s="8"/>
      <c r="V136" s="8"/>
      <c r="W136" s="8"/>
    </row>
    <row r="137" spans="1:23" ht="21" customHeight="1">
      <c r="A137" s="87"/>
      <c r="B137" s="3" t="s">
        <v>11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/>
      <c r="S137" s="8"/>
      <c r="T137" s="8"/>
      <c r="U137" s="8"/>
      <c r="V137" s="8"/>
      <c r="W137" s="8"/>
    </row>
    <row r="138" spans="1:23" ht="21" customHeight="1">
      <c r="A138" s="87"/>
      <c r="B138" s="3" t="s">
        <v>12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/>
      <c r="S138" s="8"/>
      <c r="T138" s="8"/>
      <c r="U138" s="8"/>
      <c r="V138" s="8"/>
      <c r="W138" s="8"/>
    </row>
    <row r="139" spans="1:23" ht="21" customHeight="1">
      <c r="A139" s="87"/>
      <c r="B139" s="3" t="s">
        <v>13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/>
      <c r="S139" s="8"/>
      <c r="T139" s="8"/>
      <c r="U139" s="8"/>
      <c r="V139" s="8"/>
      <c r="W139" s="8"/>
    </row>
    <row r="140" spans="1:23" ht="21" customHeight="1">
      <c r="A140" s="87"/>
      <c r="B140" s="3" t="s">
        <v>14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/>
      <c r="S140" s="8"/>
      <c r="T140" s="8"/>
      <c r="U140" s="8"/>
      <c r="V140" s="8"/>
      <c r="W140" s="8"/>
    </row>
    <row r="141" spans="1:23" ht="21" customHeight="1">
      <c r="A141" s="87"/>
      <c r="B141" s="3" t="s">
        <v>15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/>
      <c r="S141" s="8"/>
      <c r="T141" s="8"/>
      <c r="U141" s="8"/>
      <c r="V141" s="8"/>
      <c r="W141" s="8"/>
    </row>
    <row r="142" spans="1:23" ht="21" customHeight="1">
      <c r="A142" s="89"/>
      <c r="B142" s="3" t="s">
        <v>16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/>
      <c r="S142" s="8"/>
      <c r="T142" s="8"/>
      <c r="U142" s="8"/>
      <c r="V142" s="8"/>
      <c r="W142" s="8"/>
    </row>
  </sheetData>
  <mergeCells count="10">
    <mergeCell ref="A101:A114"/>
    <mergeCell ref="A115:A128"/>
    <mergeCell ref="A129:A142"/>
    <mergeCell ref="A3:A16"/>
    <mergeCell ref="A17:A30"/>
    <mergeCell ref="A31:A44"/>
    <mergeCell ref="A45:A58"/>
    <mergeCell ref="A59:A72"/>
    <mergeCell ref="A73:A86"/>
    <mergeCell ref="A87:A100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>
  <dimension ref="A1:W72"/>
  <sheetViews>
    <sheetView workbookViewId="0">
      <selection activeCell="W73" sqref="W73"/>
    </sheetView>
  </sheetViews>
  <sheetFormatPr defaultRowHeight="12.75"/>
  <cols>
    <col min="1" max="1" width="9.85546875" style="6" customWidth="1"/>
    <col min="2" max="2" width="17.5703125" style="2" customWidth="1"/>
    <col min="3" max="23" width="4.7109375" style="2" customWidth="1"/>
    <col min="24" max="16384" width="9.140625" style="2"/>
  </cols>
  <sheetData>
    <row r="1" spans="1:23" ht="21" customHeight="1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5"/>
      <c r="R1" s="5"/>
      <c r="S1" s="5"/>
      <c r="T1" s="5"/>
      <c r="U1" s="5"/>
      <c r="V1" s="5"/>
      <c r="W1" s="5"/>
    </row>
    <row r="2" spans="1:23" s="5" customFormat="1" ht="42" customHeight="1">
      <c r="A2" s="35" t="s">
        <v>42</v>
      </c>
      <c r="B2" s="35" t="s">
        <v>43</v>
      </c>
      <c r="C2" s="49">
        <v>1998</v>
      </c>
      <c r="D2" s="49">
        <v>1999</v>
      </c>
      <c r="E2" s="49">
        <v>2000</v>
      </c>
      <c r="F2" s="49">
        <v>2001</v>
      </c>
      <c r="G2" s="49">
        <v>2002</v>
      </c>
      <c r="H2" s="49">
        <v>2003</v>
      </c>
      <c r="I2" s="49">
        <v>2004</v>
      </c>
      <c r="J2" s="49">
        <v>2005</v>
      </c>
      <c r="K2" s="49">
        <v>2006</v>
      </c>
      <c r="L2" s="49">
        <v>2007</v>
      </c>
      <c r="M2" s="49">
        <v>2008</v>
      </c>
      <c r="N2" s="49">
        <v>2009</v>
      </c>
      <c r="O2" s="49">
        <v>2010</v>
      </c>
      <c r="P2" s="49">
        <v>2011</v>
      </c>
      <c r="Q2" s="49">
        <v>2012</v>
      </c>
      <c r="R2" s="49">
        <v>2013</v>
      </c>
      <c r="S2" s="49">
        <v>2014</v>
      </c>
      <c r="T2" s="49">
        <v>2015</v>
      </c>
      <c r="U2" s="49">
        <v>2016</v>
      </c>
      <c r="V2" s="49">
        <v>2017</v>
      </c>
      <c r="W2" s="78">
        <v>2018</v>
      </c>
    </row>
    <row r="3" spans="1:23" s="5" customFormat="1" ht="18.75" customHeight="1">
      <c r="A3" s="91" t="s">
        <v>61</v>
      </c>
      <c r="B3" s="36" t="s">
        <v>44</v>
      </c>
      <c r="C3" s="37">
        <f>SUM(C4:C16)</f>
        <v>232</v>
      </c>
      <c r="D3" s="37">
        <f t="shared" ref="D3:V3" si="0">SUM(D4:D16)</f>
        <v>251</v>
      </c>
      <c r="E3" s="37">
        <f t="shared" si="0"/>
        <v>261</v>
      </c>
      <c r="F3" s="37">
        <f t="shared" si="0"/>
        <v>263</v>
      </c>
      <c r="G3" s="37">
        <f t="shared" si="0"/>
        <v>255</v>
      </c>
      <c r="H3" s="37">
        <f t="shared" si="0"/>
        <v>239</v>
      </c>
      <c r="I3" s="37">
        <f t="shared" si="0"/>
        <v>250</v>
      </c>
      <c r="J3" s="37">
        <f t="shared" si="0"/>
        <v>261</v>
      </c>
      <c r="K3" s="37">
        <f t="shared" si="0"/>
        <v>355</v>
      </c>
      <c r="L3" s="37">
        <f t="shared" si="0"/>
        <v>394</v>
      </c>
      <c r="M3" s="37">
        <f t="shared" si="0"/>
        <v>385</v>
      </c>
      <c r="N3" s="37">
        <f t="shared" si="0"/>
        <v>424</v>
      </c>
      <c r="O3" s="37">
        <f t="shared" si="0"/>
        <v>421</v>
      </c>
      <c r="P3" s="37">
        <f t="shared" si="0"/>
        <v>491</v>
      </c>
      <c r="Q3" s="37">
        <f t="shared" si="0"/>
        <v>522</v>
      </c>
      <c r="R3" s="37">
        <f t="shared" si="0"/>
        <v>559</v>
      </c>
      <c r="S3" s="37">
        <f t="shared" si="0"/>
        <v>607</v>
      </c>
      <c r="T3" s="37">
        <f t="shared" si="0"/>
        <v>685</v>
      </c>
      <c r="U3" s="37">
        <f t="shared" si="0"/>
        <v>739</v>
      </c>
      <c r="V3" s="37">
        <f t="shared" si="0"/>
        <v>761</v>
      </c>
      <c r="W3" s="37">
        <v>806</v>
      </c>
    </row>
    <row r="4" spans="1:23" s="5" customFormat="1" ht="18.75" customHeight="1">
      <c r="A4" s="92"/>
      <c r="B4" s="3" t="s">
        <v>45</v>
      </c>
      <c r="C4" s="4">
        <f>C18+C32+C46+C60</f>
        <v>8</v>
      </c>
      <c r="D4" s="4">
        <f t="shared" ref="D4:V4" si="1">D18+D32+D46+D60</f>
        <v>7</v>
      </c>
      <c r="E4" s="4">
        <f t="shared" si="1"/>
        <v>7</v>
      </c>
      <c r="F4" s="4">
        <f t="shared" si="1"/>
        <v>8</v>
      </c>
      <c r="G4" s="4">
        <f t="shared" si="1"/>
        <v>8</v>
      </c>
      <c r="H4" s="4">
        <f t="shared" si="1"/>
        <v>8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13</v>
      </c>
      <c r="M4" s="4">
        <f t="shared" si="1"/>
        <v>16</v>
      </c>
      <c r="N4" s="4">
        <f t="shared" si="1"/>
        <v>16</v>
      </c>
      <c r="O4" s="4">
        <f t="shared" si="1"/>
        <v>12</v>
      </c>
      <c r="P4" s="4">
        <f t="shared" si="1"/>
        <v>13</v>
      </c>
      <c r="Q4" s="4">
        <f t="shared" si="1"/>
        <v>14</v>
      </c>
      <c r="R4" s="4">
        <f t="shared" si="1"/>
        <v>14</v>
      </c>
      <c r="S4" s="4">
        <f t="shared" si="1"/>
        <v>14</v>
      </c>
      <c r="T4" s="4">
        <f t="shared" si="1"/>
        <v>21</v>
      </c>
      <c r="U4" s="4">
        <f t="shared" si="1"/>
        <v>21</v>
      </c>
      <c r="V4" s="4">
        <f t="shared" si="1"/>
        <v>22</v>
      </c>
      <c r="W4" s="4">
        <v>23</v>
      </c>
    </row>
    <row r="5" spans="1:23" s="5" customFormat="1" ht="18.75" customHeight="1">
      <c r="A5" s="92"/>
      <c r="B5" s="3" t="s">
        <v>46</v>
      </c>
      <c r="C5" s="4">
        <f t="shared" ref="C5:V5" si="2">C19+C33+C47+C61</f>
        <v>11</v>
      </c>
      <c r="D5" s="4">
        <f t="shared" si="2"/>
        <v>12</v>
      </c>
      <c r="E5" s="4">
        <f t="shared" si="2"/>
        <v>12</v>
      </c>
      <c r="F5" s="4">
        <f t="shared" si="2"/>
        <v>14</v>
      </c>
      <c r="G5" s="4">
        <f t="shared" si="2"/>
        <v>13</v>
      </c>
      <c r="H5" s="4">
        <f t="shared" si="2"/>
        <v>14</v>
      </c>
      <c r="I5" s="4">
        <f t="shared" si="2"/>
        <v>13</v>
      </c>
      <c r="J5" s="4">
        <f t="shared" si="2"/>
        <v>14</v>
      </c>
      <c r="K5" s="4">
        <f t="shared" si="2"/>
        <v>18</v>
      </c>
      <c r="L5" s="4">
        <f t="shared" si="2"/>
        <v>18</v>
      </c>
      <c r="M5" s="4">
        <f t="shared" si="2"/>
        <v>16</v>
      </c>
      <c r="N5" s="4">
        <f t="shared" si="2"/>
        <v>17</v>
      </c>
      <c r="O5" s="4">
        <f t="shared" si="2"/>
        <v>20</v>
      </c>
      <c r="P5" s="4">
        <f t="shared" si="2"/>
        <v>21</v>
      </c>
      <c r="Q5" s="4">
        <f t="shared" si="2"/>
        <v>22</v>
      </c>
      <c r="R5" s="4">
        <f t="shared" si="2"/>
        <v>25</v>
      </c>
      <c r="S5" s="4">
        <f t="shared" si="2"/>
        <v>25</v>
      </c>
      <c r="T5" s="4">
        <f t="shared" si="2"/>
        <v>33</v>
      </c>
      <c r="U5" s="4">
        <f t="shared" si="2"/>
        <v>37</v>
      </c>
      <c r="V5" s="4">
        <f t="shared" si="2"/>
        <v>39</v>
      </c>
      <c r="W5" s="4">
        <v>38</v>
      </c>
    </row>
    <row r="6" spans="1:23" s="5" customFormat="1" ht="18.75" customHeight="1">
      <c r="A6" s="92"/>
      <c r="B6" s="3" t="s">
        <v>47</v>
      </c>
      <c r="C6" s="4">
        <f t="shared" ref="C6:V6" si="3">C20+C34+C48+C62</f>
        <v>8</v>
      </c>
      <c r="D6" s="4">
        <f t="shared" si="3"/>
        <v>9</v>
      </c>
      <c r="E6" s="4">
        <f t="shared" si="3"/>
        <v>9</v>
      </c>
      <c r="F6" s="4">
        <f t="shared" si="3"/>
        <v>9</v>
      </c>
      <c r="G6" s="4">
        <f t="shared" si="3"/>
        <v>9</v>
      </c>
      <c r="H6" s="4">
        <f t="shared" si="3"/>
        <v>10</v>
      </c>
      <c r="I6" s="4">
        <f t="shared" si="3"/>
        <v>12</v>
      </c>
      <c r="J6" s="4">
        <f t="shared" si="3"/>
        <v>13</v>
      </c>
      <c r="K6" s="4">
        <f t="shared" si="3"/>
        <v>22</v>
      </c>
      <c r="L6" s="4">
        <f t="shared" si="3"/>
        <v>28</v>
      </c>
      <c r="M6" s="4">
        <f t="shared" si="3"/>
        <v>29</v>
      </c>
      <c r="N6" s="4">
        <f t="shared" si="3"/>
        <v>33</v>
      </c>
      <c r="O6" s="4">
        <f t="shared" si="3"/>
        <v>31</v>
      </c>
      <c r="P6" s="4">
        <f t="shared" si="3"/>
        <v>31</v>
      </c>
      <c r="Q6" s="4">
        <f t="shared" si="3"/>
        <v>36</v>
      </c>
      <c r="R6" s="4">
        <f t="shared" si="3"/>
        <v>38</v>
      </c>
      <c r="S6" s="4">
        <f t="shared" si="3"/>
        <v>41</v>
      </c>
      <c r="T6" s="4">
        <f t="shared" si="3"/>
        <v>39</v>
      </c>
      <c r="U6" s="4">
        <f t="shared" si="3"/>
        <v>39</v>
      </c>
      <c r="V6" s="4">
        <f t="shared" si="3"/>
        <v>40</v>
      </c>
      <c r="W6" s="4">
        <v>39</v>
      </c>
    </row>
    <row r="7" spans="1:23" s="5" customFormat="1" ht="18.75" customHeight="1">
      <c r="A7" s="92"/>
      <c r="B7" s="3" t="s">
        <v>48</v>
      </c>
      <c r="C7" s="4">
        <f t="shared" ref="C7:V7" si="4">C21+C35+C49+C63</f>
        <v>9</v>
      </c>
      <c r="D7" s="4">
        <f t="shared" si="4"/>
        <v>7</v>
      </c>
      <c r="E7" s="4">
        <f t="shared" si="4"/>
        <v>8</v>
      </c>
      <c r="F7" s="4">
        <f t="shared" si="4"/>
        <v>11</v>
      </c>
      <c r="G7" s="4">
        <f t="shared" si="4"/>
        <v>11</v>
      </c>
      <c r="H7" s="4">
        <f t="shared" si="4"/>
        <v>11</v>
      </c>
      <c r="I7" s="4">
        <f t="shared" si="4"/>
        <v>14</v>
      </c>
      <c r="J7" s="4">
        <f t="shared" si="4"/>
        <v>15</v>
      </c>
      <c r="K7" s="4">
        <f t="shared" si="4"/>
        <v>19</v>
      </c>
      <c r="L7" s="4">
        <f t="shared" si="4"/>
        <v>21</v>
      </c>
      <c r="M7" s="4">
        <f t="shared" si="4"/>
        <v>18</v>
      </c>
      <c r="N7" s="4">
        <f t="shared" si="4"/>
        <v>24</v>
      </c>
      <c r="O7" s="4">
        <f t="shared" si="4"/>
        <v>27</v>
      </c>
      <c r="P7" s="4">
        <f t="shared" si="4"/>
        <v>34</v>
      </c>
      <c r="Q7" s="4">
        <f t="shared" si="4"/>
        <v>34</v>
      </c>
      <c r="R7" s="4">
        <f t="shared" si="4"/>
        <v>36</v>
      </c>
      <c r="S7" s="4">
        <f t="shared" si="4"/>
        <v>34</v>
      </c>
      <c r="T7" s="4">
        <f t="shared" si="4"/>
        <v>35</v>
      </c>
      <c r="U7" s="4">
        <f t="shared" si="4"/>
        <v>37</v>
      </c>
      <c r="V7" s="4">
        <f t="shared" si="4"/>
        <v>36</v>
      </c>
      <c r="W7" s="4">
        <v>37</v>
      </c>
    </row>
    <row r="8" spans="1:23" s="5" customFormat="1" ht="18.75" customHeight="1">
      <c r="A8" s="92"/>
      <c r="B8" s="3" t="s">
        <v>49</v>
      </c>
      <c r="C8" s="4">
        <f t="shared" ref="C8:V8" si="5">C22+C36+C50+C64</f>
        <v>7</v>
      </c>
      <c r="D8" s="4">
        <f t="shared" si="5"/>
        <v>6</v>
      </c>
      <c r="E8" s="4">
        <f t="shared" si="5"/>
        <v>6</v>
      </c>
      <c r="F8" s="4">
        <f t="shared" si="5"/>
        <v>7</v>
      </c>
      <c r="G8" s="4">
        <f t="shared" si="5"/>
        <v>7</v>
      </c>
      <c r="H8" s="4">
        <f t="shared" si="5"/>
        <v>7</v>
      </c>
      <c r="I8" s="4">
        <f t="shared" si="5"/>
        <v>7</v>
      </c>
      <c r="J8" s="4">
        <f t="shared" si="5"/>
        <v>9</v>
      </c>
      <c r="K8" s="4">
        <f t="shared" si="5"/>
        <v>13</v>
      </c>
      <c r="L8" s="4">
        <f t="shared" si="5"/>
        <v>12</v>
      </c>
      <c r="M8" s="4">
        <f t="shared" si="5"/>
        <v>11</v>
      </c>
      <c r="N8" s="4">
        <f t="shared" si="5"/>
        <v>11</v>
      </c>
      <c r="O8" s="4">
        <f t="shared" si="5"/>
        <v>11</v>
      </c>
      <c r="P8" s="4">
        <f t="shared" si="5"/>
        <v>11</v>
      </c>
      <c r="Q8" s="4">
        <f t="shared" si="5"/>
        <v>13</v>
      </c>
      <c r="R8" s="4">
        <f t="shared" si="5"/>
        <v>14</v>
      </c>
      <c r="S8" s="4">
        <f t="shared" si="5"/>
        <v>15</v>
      </c>
      <c r="T8" s="4">
        <f t="shared" si="5"/>
        <v>17</v>
      </c>
      <c r="U8" s="4">
        <f t="shared" si="5"/>
        <v>15</v>
      </c>
      <c r="V8" s="4">
        <f t="shared" si="5"/>
        <v>15</v>
      </c>
      <c r="W8" s="4">
        <v>16</v>
      </c>
    </row>
    <row r="9" spans="1:23" s="5" customFormat="1" ht="18.75" customHeight="1">
      <c r="A9" s="92"/>
      <c r="B9" s="3" t="s">
        <v>50</v>
      </c>
      <c r="C9" s="4">
        <f t="shared" ref="C9:V9" si="6">C23+C37+C51+C65</f>
        <v>13</v>
      </c>
      <c r="D9" s="4">
        <f t="shared" si="6"/>
        <v>13</v>
      </c>
      <c r="E9" s="4">
        <f t="shared" si="6"/>
        <v>14</v>
      </c>
      <c r="F9" s="4">
        <f t="shared" si="6"/>
        <v>11</v>
      </c>
      <c r="G9" s="4">
        <f t="shared" si="6"/>
        <v>9</v>
      </c>
      <c r="H9" s="4">
        <f t="shared" si="6"/>
        <v>12</v>
      </c>
      <c r="I9" s="4">
        <f t="shared" si="6"/>
        <v>12</v>
      </c>
      <c r="J9" s="4">
        <f t="shared" si="6"/>
        <v>13</v>
      </c>
      <c r="K9" s="4">
        <f t="shared" si="6"/>
        <v>20</v>
      </c>
      <c r="L9" s="4">
        <f t="shared" si="6"/>
        <v>23</v>
      </c>
      <c r="M9" s="4">
        <f t="shared" si="6"/>
        <v>21</v>
      </c>
      <c r="N9" s="4">
        <f t="shared" si="6"/>
        <v>20</v>
      </c>
      <c r="O9" s="4">
        <f t="shared" si="6"/>
        <v>21</v>
      </c>
      <c r="P9" s="4">
        <f t="shared" si="6"/>
        <v>21</v>
      </c>
      <c r="Q9" s="4">
        <f t="shared" si="6"/>
        <v>25</v>
      </c>
      <c r="R9" s="4">
        <f t="shared" si="6"/>
        <v>24</v>
      </c>
      <c r="S9" s="4">
        <f t="shared" si="6"/>
        <v>25</v>
      </c>
      <c r="T9" s="4">
        <f t="shared" si="6"/>
        <v>27</v>
      </c>
      <c r="U9" s="4">
        <f t="shared" si="6"/>
        <v>27</v>
      </c>
      <c r="V9" s="4">
        <f t="shared" si="6"/>
        <v>28</v>
      </c>
      <c r="W9" s="4">
        <v>27</v>
      </c>
    </row>
    <row r="10" spans="1:23" s="5" customFormat="1" ht="18.75" customHeight="1">
      <c r="A10" s="92"/>
      <c r="B10" s="3" t="s">
        <v>3</v>
      </c>
      <c r="C10" s="4">
        <f t="shared" ref="C10:V10" si="7">C24+C38+C52+C66</f>
        <v>8</v>
      </c>
      <c r="D10" s="4">
        <f t="shared" si="7"/>
        <v>8</v>
      </c>
      <c r="E10" s="4">
        <f t="shared" si="7"/>
        <v>8</v>
      </c>
      <c r="F10" s="4">
        <f t="shared" si="7"/>
        <v>10</v>
      </c>
      <c r="G10" s="4">
        <f t="shared" si="7"/>
        <v>11</v>
      </c>
      <c r="H10" s="4">
        <f t="shared" si="7"/>
        <v>11</v>
      </c>
      <c r="I10" s="4">
        <f t="shared" si="7"/>
        <v>11</v>
      </c>
      <c r="J10" s="4">
        <f t="shared" si="7"/>
        <v>12</v>
      </c>
      <c r="K10" s="4">
        <f t="shared" si="7"/>
        <v>16</v>
      </c>
      <c r="L10" s="4">
        <f t="shared" si="7"/>
        <v>21</v>
      </c>
      <c r="M10" s="4">
        <f t="shared" si="7"/>
        <v>20</v>
      </c>
      <c r="N10" s="4">
        <f t="shared" si="7"/>
        <v>21</v>
      </c>
      <c r="O10" s="4">
        <f t="shared" si="7"/>
        <v>17</v>
      </c>
      <c r="P10" s="4">
        <f t="shared" si="7"/>
        <v>20</v>
      </c>
      <c r="Q10" s="4">
        <f t="shared" si="7"/>
        <v>22</v>
      </c>
      <c r="R10" s="4">
        <f t="shared" si="7"/>
        <v>24</v>
      </c>
      <c r="S10" s="4">
        <f t="shared" si="7"/>
        <v>24</v>
      </c>
      <c r="T10" s="4">
        <f t="shared" si="7"/>
        <v>33</v>
      </c>
      <c r="U10" s="4">
        <f t="shared" si="7"/>
        <v>34</v>
      </c>
      <c r="V10" s="4">
        <f t="shared" si="7"/>
        <v>35</v>
      </c>
      <c r="W10" s="4">
        <v>37</v>
      </c>
    </row>
    <row r="11" spans="1:23" s="5" customFormat="1" ht="18.75" customHeight="1">
      <c r="A11" s="92"/>
      <c r="B11" s="3" t="s">
        <v>51</v>
      </c>
      <c r="C11" s="4">
        <f t="shared" ref="C11:V11" si="8">C25+C39+C53+C67</f>
        <v>9</v>
      </c>
      <c r="D11" s="4">
        <f t="shared" si="8"/>
        <v>11</v>
      </c>
      <c r="E11" s="4">
        <f t="shared" si="8"/>
        <v>11</v>
      </c>
      <c r="F11" s="4">
        <f t="shared" si="8"/>
        <v>10</v>
      </c>
      <c r="G11" s="4">
        <f t="shared" si="8"/>
        <v>10</v>
      </c>
      <c r="H11" s="4">
        <f t="shared" si="8"/>
        <v>9</v>
      </c>
      <c r="I11" s="4">
        <f t="shared" si="8"/>
        <v>9</v>
      </c>
      <c r="J11" s="4">
        <f t="shared" si="8"/>
        <v>9</v>
      </c>
      <c r="K11" s="4">
        <f t="shared" si="8"/>
        <v>12</v>
      </c>
      <c r="L11" s="4">
        <f t="shared" si="8"/>
        <v>15</v>
      </c>
      <c r="M11" s="4">
        <f t="shared" si="8"/>
        <v>16</v>
      </c>
      <c r="N11" s="4">
        <f t="shared" si="8"/>
        <v>17</v>
      </c>
      <c r="O11" s="4">
        <f t="shared" si="8"/>
        <v>16</v>
      </c>
      <c r="P11" s="4">
        <f t="shared" si="8"/>
        <v>15</v>
      </c>
      <c r="Q11" s="4">
        <f t="shared" si="8"/>
        <v>18</v>
      </c>
      <c r="R11" s="4">
        <f t="shared" si="8"/>
        <v>21</v>
      </c>
      <c r="S11" s="4">
        <f t="shared" si="8"/>
        <v>27</v>
      </c>
      <c r="T11" s="4">
        <f t="shared" si="8"/>
        <v>30</v>
      </c>
      <c r="U11" s="4">
        <f t="shared" si="8"/>
        <v>31</v>
      </c>
      <c r="V11" s="4">
        <f t="shared" si="8"/>
        <v>34</v>
      </c>
      <c r="W11" s="4">
        <v>33</v>
      </c>
    </row>
    <row r="12" spans="1:23" s="5" customFormat="1" ht="18.75" customHeight="1">
      <c r="A12" s="92"/>
      <c r="B12" s="3" t="s">
        <v>52</v>
      </c>
      <c r="C12" s="4">
        <f t="shared" ref="C12:V12" si="9">C26+C40+C54+C68</f>
        <v>19</v>
      </c>
      <c r="D12" s="4">
        <f t="shared" si="9"/>
        <v>24</v>
      </c>
      <c r="E12" s="4">
        <f t="shared" si="9"/>
        <v>22</v>
      </c>
      <c r="F12" s="4">
        <f t="shared" si="9"/>
        <v>18</v>
      </c>
      <c r="G12" s="4">
        <f t="shared" si="9"/>
        <v>16</v>
      </c>
      <c r="H12" s="4">
        <f t="shared" si="9"/>
        <v>14</v>
      </c>
      <c r="I12" s="4">
        <f t="shared" si="9"/>
        <v>18</v>
      </c>
      <c r="J12" s="4">
        <f t="shared" si="9"/>
        <v>17</v>
      </c>
      <c r="K12" s="4">
        <f t="shared" si="9"/>
        <v>26</v>
      </c>
      <c r="L12" s="4">
        <f t="shared" si="9"/>
        <v>25</v>
      </c>
      <c r="M12" s="4">
        <f t="shared" si="9"/>
        <v>20</v>
      </c>
      <c r="N12" s="4">
        <f t="shared" si="9"/>
        <v>23</v>
      </c>
      <c r="O12" s="4">
        <f t="shared" si="9"/>
        <v>20</v>
      </c>
      <c r="P12" s="4">
        <f t="shared" si="9"/>
        <v>25</v>
      </c>
      <c r="Q12" s="4">
        <f t="shared" si="9"/>
        <v>28</v>
      </c>
      <c r="R12" s="4">
        <f t="shared" si="9"/>
        <v>31</v>
      </c>
      <c r="S12" s="4">
        <f t="shared" si="9"/>
        <v>40</v>
      </c>
      <c r="T12" s="4">
        <f t="shared" si="9"/>
        <v>42</v>
      </c>
      <c r="U12" s="4">
        <f t="shared" si="9"/>
        <v>43</v>
      </c>
      <c r="V12" s="4">
        <f t="shared" si="9"/>
        <v>44</v>
      </c>
      <c r="W12" s="4">
        <v>45</v>
      </c>
    </row>
    <row r="13" spans="1:23" s="5" customFormat="1" ht="18.75" customHeight="1">
      <c r="A13" s="92"/>
      <c r="B13" s="3" t="s">
        <v>53</v>
      </c>
      <c r="C13" s="4">
        <f t="shared" ref="C13:V13" si="10">C27+C41+C55+C69</f>
        <v>6</v>
      </c>
      <c r="D13" s="4">
        <f t="shared" si="10"/>
        <v>6</v>
      </c>
      <c r="E13" s="4">
        <f t="shared" si="10"/>
        <v>6</v>
      </c>
      <c r="F13" s="4">
        <f t="shared" si="10"/>
        <v>11</v>
      </c>
      <c r="G13" s="4">
        <f t="shared" si="10"/>
        <v>11</v>
      </c>
      <c r="H13" s="4">
        <f t="shared" si="10"/>
        <v>12</v>
      </c>
      <c r="I13" s="4">
        <f t="shared" si="10"/>
        <v>12</v>
      </c>
      <c r="J13" s="4">
        <f t="shared" si="10"/>
        <v>12</v>
      </c>
      <c r="K13" s="4">
        <f t="shared" si="10"/>
        <v>12</v>
      </c>
      <c r="L13" s="4">
        <f t="shared" si="10"/>
        <v>12</v>
      </c>
      <c r="M13" s="4">
        <f t="shared" si="10"/>
        <v>13</v>
      </c>
      <c r="N13" s="4">
        <f t="shared" si="10"/>
        <v>15</v>
      </c>
      <c r="O13" s="4">
        <f t="shared" si="10"/>
        <v>15</v>
      </c>
      <c r="P13" s="4">
        <f t="shared" si="10"/>
        <v>17</v>
      </c>
      <c r="Q13" s="4">
        <f t="shared" si="10"/>
        <v>20</v>
      </c>
      <c r="R13" s="4">
        <f t="shared" si="10"/>
        <v>23</v>
      </c>
      <c r="S13" s="4">
        <f t="shared" si="10"/>
        <v>24</v>
      </c>
      <c r="T13" s="4">
        <f t="shared" si="10"/>
        <v>25</v>
      </c>
      <c r="U13" s="4">
        <f t="shared" si="10"/>
        <v>26</v>
      </c>
      <c r="V13" s="4">
        <f t="shared" si="10"/>
        <v>20</v>
      </c>
      <c r="W13" s="4">
        <v>22</v>
      </c>
    </row>
    <row r="14" spans="1:23" s="5" customFormat="1" ht="18.75" customHeight="1">
      <c r="A14" s="92"/>
      <c r="B14" s="3" t="s">
        <v>54</v>
      </c>
      <c r="C14" s="4">
        <f>C28+C42+C56+C70</f>
        <v>7</v>
      </c>
      <c r="D14" s="4">
        <f t="shared" ref="D14:V14" si="11">D28+D42+D56+D70</f>
        <v>6</v>
      </c>
      <c r="E14" s="4">
        <f t="shared" si="11"/>
        <v>6</v>
      </c>
      <c r="F14" s="4">
        <f t="shared" si="11"/>
        <v>8</v>
      </c>
      <c r="G14" s="4">
        <f t="shared" si="11"/>
        <v>8</v>
      </c>
      <c r="H14" s="4">
        <f t="shared" si="11"/>
        <v>9</v>
      </c>
      <c r="I14" s="4">
        <f t="shared" si="11"/>
        <v>8</v>
      </c>
      <c r="J14" s="4">
        <f t="shared" si="11"/>
        <v>9</v>
      </c>
      <c r="K14" s="4">
        <f t="shared" si="11"/>
        <v>14</v>
      </c>
      <c r="L14" s="4">
        <f t="shared" si="11"/>
        <v>13</v>
      </c>
      <c r="M14" s="4">
        <f t="shared" si="11"/>
        <v>13</v>
      </c>
      <c r="N14" s="4">
        <f t="shared" si="11"/>
        <v>13</v>
      </c>
      <c r="O14" s="4">
        <f t="shared" si="11"/>
        <v>13</v>
      </c>
      <c r="P14" s="4">
        <f t="shared" si="11"/>
        <v>15</v>
      </c>
      <c r="Q14" s="4">
        <f t="shared" si="11"/>
        <v>15</v>
      </c>
      <c r="R14" s="4">
        <f t="shared" si="11"/>
        <v>15</v>
      </c>
      <c r="S14" s="4">
        <f t="shared" si="11"/>
        <v>19</v>
      </c>
      <c r="T14" s="4">
        <f t="shared" si="11"/>
        <v>20</v>
      </c>
      <c r="U14" s="4">
        <f t="shared" si="11"/>
        <v>23</v>
      </c>
      <c r="V14" s="4">
        <f t="shared" si="11"/>
        <v>23</v>
      </c>
      <c r="W14" s="4">
        <v>23</v>
      </c>
    </row>
    <row r="15" spans="1:23" s="5" customFormat="1" ht="18.75" customHeight="1">
      <c r="A15" s="92"/>
      <c r="B15" s="3" t="s">
        <v>55</v>
      </c>
      <c r="C15" s="4">
        <f t="shared" ref="C15:V15" si="12">C29+C43+C57+C71</f>
        <v>8</v>
      </c>
      <c r="D15" s="4">
        <f t="shared" si="12"/>
        <v>9</v>
      </c>
      <c r="E15" s="4">
        <f t="shared" si="12"/>
        <v>8</v>
      </c>
      <c r="F15" s="4">
        <f t="shared" si="12"/>
        <v>10</v>
      </c>
      <c r="G15" s="4">
        <f t="shared" si="12"/>
        <v>9</v>
      </c>
      <c r="H15" s="4">
        <f t="shared" si="12"/>
        <v>9</v>
      </c>
      <c r="I15" s="4">
        <f t="shared" si="12"/>
        <v>9</v>
      </c>
      <c r="J15" s="4">
        <f t="shared" si="12"/>
        <v>10</v>
      </c>
      <c r="K15" s="4">
        <f t="shared" si="12"/>
        <v>19</v>
      </c>
      <c r="L15" s="4">
        <f t="shared" si="12"/>
        <v>23</v>
      </c>
      <c r="M15" s="4">
        <f t="shared" si="12"/>
        <v>26</v>
      </c>
      <c r="N15" s="4">
        <f t="shared" si="12"/>
        <v>28</v>
      </c>
      <c r="O15" s="4">
        <f t="shared" si="12"/>
        <v>33</v>
      </c>
      <c r="P15" s="4">
        <f t="shared" si="12"/>
        <v>38</v>
      </c>
      <c r="Q15" s="4">
        <f t="shared" si="12"/>
        <v>44</v>
      </c>
      <c r="R15" s="4">
        <f t="shared" si="12"/>
        <v>48</v>
      </c>
      <c r="S15" s="4">
        <f t="shared" si="12"/>
        <v>50</v>
      </c>
      <c r="T15" s="4">
        <f t="shared" si="12"/>
        <v>56</v>
      </c>
      <c r="U15" s="4">
        <f t="shared" si="12"/>
        <v>60</v>
      </c>
      <c r="V15" s="4">
        <f t="shared" si="12"/>
        <v>63</v>
      </c>
      <c r="W15" s="4">
        <v>66</v>
      </c>
    </row>
    <row r="16" spans="1:23" s="5" customFormat="1" ht="18.75" customHeight="1">
      <c r="A16" s="93"/>
      <c r="B16" s="33" t="s">
        <v>16</v>
      </c>
      <c r="C16" s="4">
        <f t="shared" ref="C16:V16" si="13">C30+C44+C58+C72</f>
        <v>119</v>
      </c>
      <c r="D16" s="4">
        <f t="shared" si="13"/>
        <v>133</v>
      </c>
      <c r="E16" s="4">
        <f t="shared" si="13"/>
        <v>144</v>
      </c>
      <c r="F16" s="4">
        <f t="shared" si="13"/>
        <v>136</v>
      </c>
      <c r="G16" s="4">
        <f t="shared" si="13"/>
        <v>133</v>
      </c>
      <c r="H16" s="4">
        <f t="shared" si="13"/>
        <v>113</v>
      </c>
      <c r="I16" s="4">
        <f t="shared" si="13"/>
        <v>117</v>
      </c>
      <c r="J16" s="4">
        <f t="shared" si="13"/>
        <v>119</v>
      </c>
      <c r="K16" s="4">
        <f t="shared" si="13"/>
        <v>154</v>
      </c>
      <c r="L16" s="4">
        <f t="shared" si="13"/>
        <v>170</v>
      </c>
      <c r="M16" s="4">
        <f t="shared" si="13"/>
        <v>166</v>
      </c>
      <c r="N16" s="4">
        <f t="shared" si="13"/>
        <v>186</v>
      </c>
      <c r="O16" s="4">
        <f t="shared" si="13"/>
        <v>185</v>
      </c>
      <c r="P16" s="4">
        <f t="shared" si="13"/>
        <v>230</v>
      </c>
      <c r="Q16" s="4">
        <f t="shared" si="13"/>
        <v>231</v>
      </c>
      <c r="R16" s="4">
        <f t="shared" si="13"/>
        <v>246</v>
      </c>
      <c r="S16" s="4">
        <f t="shared" si="13"/>
        <v>269</v>
      </c>
      <c r="T16" s="4">
        <f t="shared" si="13"/>
        <v>307</v>
      </c>
      <c r="U16" s="4">
        <f t="shared" si="13"/>
        <v>346</v>
      </c>
      <c r="V16" s="4">
        <f t="shared" si="13"/>
        <v>362</v>
      </c>
      <c r="W16" s="4">
        <v>400</v>
      </c>
    </row>
    <row r="17" spans="1:23" ht="18.75" customHeight="1">
      <c r="A17" s="91" t="s">
        <v>58</v>
      </c>
      <c r="B17" s="36" t="s">
        <v>44</v>
      </c>
      <c r="C17" s="37">
        <v>135</v>
      </c>
      <c r="D17" s="37">
        <v>150</v>
      </c>
      <c r="E17" s="37">
        <v>161</v>
      </c>
      <c r="F17" s="37">
        <v>167</v>
      </c>
      <c r="G17" s="37">
        <v>167</v>
      </c>
      <c r="H17" s="37">
        <v>162</v>
      </c>
      <c r="I17" s="37">
        <v>171</v>
      </c>
      <c r="J17" s="37">
        <v>187</v>
      </c>
      <c r="K17" s="37">
        <v>271</v>
      </c>
      <c r="L17" s="37">
        <v>298</v>
      </c>
      <c r="M17" s="37">
        <v>278</v>
      </c>
      <c r="N17" s="37">
        <v>315</v>
      </c>
      <c r="O17" s="38">
        <v>320</v>
      </c>
      <c r="P17" s="37">
        <v>374</v>
      </c>
      <c r="Q17" s="37">
        <v>395</v>
      </c>
      <c r="R17" s="37">
        <v>430</v>
      </c>
      <c r="S17" s="37">
        <v>469</v>
      </c>
      <c r="T17" s="37"/>
      <c r="U17" s="37">
        <v>588</v>
      </c>
      <c r="V17" s="37">
        <v>614</v>
      </c>
      <c r="W17" s="37">
        <v>652</v>
      </c>
    </row>
    <row r="18" spans="1:23" ht="18.75" customHeight="1">
      <c r="A18" s="92"/>
      <c r="B18" s="3" t="s">
        <v>45</v>
      </c>
      <c r="C18" s="4">
        <v>4</v>
      </c>
      <c r="D18" s="4">
        <v>3</v>
      </c>
      <c r="E18" s="4">
        <v>3</v>
      </c>
      <c r="F18" s="4">
        <v>4</v>
      </c>
      <c r="G18" s="4">
        <v>5</v>
      </c>
      <c r="H18" s="4">
        <v>5</v>
      </c>
      <c r="I18" s="4">
        <v>5</v>
      </c>
      <c r="J18" s="4">
        <v>6</v>
      </c>
      <c r="K18" s="4">
        <v>7</v>
      </c>
      <c r="L18" s="4">
        <v>10</v>
      </c>
      <c r="M18" s="4">
        <v>12</v>
      </c>
      <c r="N18" s="4">
        <v>12</v>
      </c>
      <c r="O18" s="13">
        <v>9</v>
      </c>
      <c r="P18" s="4">
        <v>8</v>
      </c>
      <c r="Q18" s="4">
        <v>8</v>
      </c>
      <c r="R18" s="4">
        <v>9</v>
      </c>
      <c r="S18" s="4">
        <v>10</v>
      </c>
      <c r="T18" s="4">
        <v>17</v>
      </c>
      <c r="U18" s="4">
        <v>17</v>
      </c>
      <c r="V18" s="4">
        <v>18</v>
      </c>
      <c r="W18" s="4">
        <v>19</v>
      </c>
    </row>
    <row r="19" spans="1:23" ht="18.75" customHeight="1">
      <c r="A19" s="92"/>
      <c r="B19" s="3" t="s">
        <v>46</v>
      </c>
      <c r="C19" s="4">
        <v>7</v>
      </c>
      <c r="D19" s="4">
        <v>8</v>
      </c>
      <c r="E19" s="4">
        <v>8</v>
      </c>
      <c r="F19" s="4">
        <v>9</v>
      </c>
      <c r="G19" s="4">
        <v>9</v>
      </c>
      <c r="H19" s="4">
        <v>10</v>
      </c>
      <c r="I19" s="4">
        <v>9</v>
      </c>
      <c r="J19" s="4">
        <v>10</v>
      </c>
      <c r="K19" s="4">
        <v>14</v>
      </c>
      <c r="L19" s="4">
        <v>14</v>
      </c>
      <c r="M19" s="4">
        <v>12</v>
      </c>
      <c r="N19" s="4">
        <v>13</v>
      </c>
      <c r="O19" s="13">
        <v>16</v>
      </c>
      <c r="P19" s="4">
        <v>16</v>
      </c>
      <c r="Q19" s="4">
        <v>17</v>
      </c>
      <c r="R19" s="4">
        <v>20</v>
      </c>
      <c r="S19" s="4">
        <v>19</v>
      </c>
      <c r="T19" s="4">
        <v>26</v>
      </c>
      <c r="U19" s="4">
        <v>30</v>
      </c>
      <c r="V19" s="4">
        <v>32</v>
      </c>
      <c r="W19" s="4">
        <v>31</v>
      </c>
    </row>
    <row r="20" spans="1:23" ht="18.75" customHeight="1">
      <c r="A20" s="92"/>
      <c r="B20" s="3" t="s">
        <v>47</v>
      </c>
      <c r="C20" s="4">
        <v>5</v>
      </c>
      <c r="D20" s="4">
        <v>6</v>
      </c>
      <c r="E20" s="4">
        <v>6</v>
      </c>
      <c r="F20" s="4">
        <v>6</v>
      </c>
      <c r="G20" s="4">
        <v>6</v>
      </c>
      <c r="H20" s="4">
        <v>7</v>
      </c>
      <c r="I20" s="4">
        <v>9</v>
      </c>
      <c r="J20" s="4">
        <v>10</v>
      </c>
      <c r="K20" s="4">
        <v>19</v>
      </c>
      <c r="L20" s="4">
        <v>25</v>
      </c>
      <c r="M20" s="4">
        <v>23</v>
      </c>
      <c r="N20" s="4">
        <v>28</v>
      </c>
      <c r="O20" s="13">
        <v>25</v>
      </c>
      <c r="P20" s="4">
        <v>26</v>
      </c>
      <c r="Q20" s="4">
        <v>31</v>
      </c>
      <c r="R20" s="4">
        <v>33</v>
      </c>
      <c r="S20" s="4">
        <v>34</v>
      </c>
      <c r="T20" s="4">
        <v>30</v>
      </c>
      <c r="U20" s="4">
        <v>30</v>
      </c>
      <c r="V20" s="4">
        <v>31</v>
      </c>
      <c r="W20" s="4">
        <v>31</v>
      </c>
    </row>
    <row r="21" spans="1:23" ht="18.75" customHeight="1">
      <c r="A21" s="92"/>
      <c r="B21" s="3" t="s">
        <v>48</v>
      </c>
      <c r="C21" s="4">
        <v>5</v>
      </c>
      <c r="D21" s="4">
        <v>4</v>
      </c>
      <c r="E21" s="4">
        <v>5</v>
      </c>
      <c r="F21" s="4">
        <v>8</v>
      </c>
      <c r="G21" s="4">
        <v>7</v>
      </c>
      <c r="H21" s="4">
        <v>8</v>
      </c>
      <c r="I21" s="4">
        <v>11</v>
      </c>
      <c r="J21" s="4">
        <v>11</v>
      </c>
      <c r="K21" s="4">
        <v>16</v>
      </c>
      <c r="L21" s="4">
        <v>18</v>
      </c>
      <c r="M21" s="4">
        <v>15</v>
      </c>
      <c r="N21" s="4">
        <v>21</v>
      </c>
      <c r="O21" s="13">
        <v>24</v>
      </c>
      <c r="P21" s="4">
        <v>29</v>
      </c>
      <c r="Q21" s="4">
        <v>30</v>
      </c>
      <c r="R21" s="4">
        <v>30</v>
      </c>
      <c r="S21" s="4">
        <v>28</v>
      </c>
      <c r="T21" s="4">
        <v>28</v>
      </c>
      <c r="U21" s="4">
        <v>30</v>
      </c>
      <c r="V21" s="4">
        <v>30</v>
      </c>
      <c r="W21" s="4">
        <v>31</v>
      </c>
    </row>
    <row r="22" spans="1:23" ht="18.75" customHeight="1">
      <c r="A22" s="92"/>
      <c r="B22" s="3" t="s">
        <v>49</v>
      </c>
      <c r="C22" s="4">
        <v>4</v>
      </c>
      <c r="D22" s="4">
        <v>3</v>
      </c>
      <c r="E22" s="4">
        <v>3</v>
      </c>
      <c r="F22" s="4">
        <v>4</v>
      </c>
      <c r="G22" s="4">
        <v>4</v>
      </c>
      <c r="H22" s="4">
        <v>4</v>
      </c>
      <c r="I22" s="4">
        <v>4</v>
      </c>
      <c r="J22" s="4">
        <v>6</v>
      </c>
      <c r="K22" s="4">
        <v>10</v>
      </c>
      <c r="L22" s="4">
        <v>9</v>
      </c>
      <c r="M22" s="4">
        <v>8</v>
      </c>
      <c r="N22" s="4">
        <v>8</v>
      </c>
      <c r="O22" s="13">
        <v>8</v>
      </c>
      <c r="P22" s="4">
        <v>7</v>
      </c>
      <c r="Q22" s="4">
        <v>9</v>
      </c>
      <c r="R22" s="4">
        <v>9</v>
      </c>
      <c r="S22" s="4">
        <v>11</v>
      </c>
      <c r="T22" s="4">
        <v>13</v>
      </c>
      <c r="U22" s="4">
        <v>11</v>
      </c>
      <c r="V22" s="4">
        <v>11</v>
      </c>
      <c r="W22" s="4">
        <v>12</v>
      </c>
    </row>
    <row r="23" spans="1:23" ht="18.75" customHeight="1">
      <c r="A23" s="92"/>
      <c r="B23" s="3" t="s">
        <v>50</v>
      </c>
      <c r="C23" s="4">
        <v>9</v>
      </c>
      <c r="D23" s="4">
        <v>9</v>
      </c>
      <c r="E23" s="4">
        <v>10</v>
      </c>
      <c r="F23" s="4">
        <v>8</v>
      </c>
      <c r="G23" s="4">
        <v>6</v>
      </c>
      <c r="H23" s="4">
        <v>9</v>
      </c>
      <c r="I23" s="4">
        <v>9</v>
      </c>
      <c r="J23" s="4">
        <v>10</v>
      </c>
      <c r="K23" s="4">
        <v>17</v>
      </c>
      <c r="L23" s="4">
        <v>20</v>
      </c>
      <c r="M23" s="4">
        <v>17</v>
      </c>
      <c r="N23" s="4">
        <v>17</v>
      </c>
      <c r="O23" s="13">
        <v>17</v>
      </c>
      <c r="P23" s="4">
        <v>17</v>
      </c>
      <c r="Q23" s="4">
        <v>21</v>
      </c>
      <c r="R23" s="4">
        <v>20</v>
      </c>
      <c r="S23" s="4">
        <v>21</v>
      </c>
      <c r="T23" s="4">
        <v>21</v>
      </c>
      <c r="U23" s="4">
        <v>21</v>
      </c>
      <c r="V23" s="4">
        <v>22</v>
      </c>
      <c r="W23" s="4">
        <v>21</v>
      </c>
    </row>
    <row r="24" spans="1:23" ht="18.75" customHeight="1">
      <c r="A24" s="92"/>
      <c r="B24" s="3" t="s">
        <v>3</v>
      </c>
      <c r="C24" s="4">
        <v>5</v>
      </c>
      <c r="D24" s="4">
        <v>5</v>
      </c>
      <c r="E24" s="4">
        <v>5</v>
      </c>
      <c r="F24" s="4">
        <v>6</v>
      </c>
      <c r="G24" s="4">
        <v>8</v>
      </c>
      <c r="H24" s="4">
        <v>8</v>
      </c>
      <c r="I24" s="4">
        <v>8</v>
      </c>
      <c r="J24" s="4">
        <v>9</v>
      </c>
      <c r="K24" s="4">
        <v>13</v>
      </c>
      <c r="L24" s="4">
        <v>15</v>
      </c>
      <c r="M24" s="4">
        <v>14</v>
      </c>
      <c r="N24" s="4">
        <v>15</v>
      </c>
      <c r="O24" s="13">
        <v>12</v>
      </c>
      <c r="P24" s="4">
        <v>12</v>
      </c>
      <c r="Q24" s="4">
        <v>14</v>
      </c>
      <c r="R24" s="4">
        <v>15</v>
      </c>
      <c r="S24" s="4">
        <v>17</v>
      </c>
      <c r="T24" s="4">
        <v>25</v>
      </c>
      <c r="U24" s="4">
        <v>26</v>
      </c>
      <c r="V24" s="4">
        <v>27</v>
      </c>
      <c r="W24" s="4">
        <v>31</v>
      </c>
    </row>
    <row r="25" spans="1:23" ht="18.75" customHeight="1">
      <c r="A25" s="92"/>
      <c r="B25" s="3" t="s">
        <v>51</v>
      </c>
      <c r="C25" s="4">
        <v>6</v>
      </c>
      <c r="D25" s="4">
        <v>8</v>
      </c>
      <c r="E25" s="4">
        <v>8</v>
      </c>
      <c r="F25" s="4">
        <v>7</v>
      </c>
      <c r="G25" s="4">
        <v>7</v>
      </c>
      <c r="H25" s="4">
        <v>6</v>
      </c>
      <c r="I25" s="4">
        <v>6</v>
      </c>
      <c r="J25" s="4">
        <v>6</v>
      </c>
      <c r="K25" s="4">
        <v>9</v>
      </c>
      <c r="L25" s="4">
        <v>12</v>
      </c>
      <c r="M25" s="4">
        <v>13</v>
      </c>
      <c r="N25" s="4">
        <v>14</v>
      </c>
      <c r="O25" s="13">
        <v>13</v>
      </c>
      <c r="P25" s="4">
        <v>10</v>
      </c>
      <c r="Q25" s="4">
        <v>12</v>
      </c>
      <c r="R25" s="4">
        <v>16</v>
      </c>
      <c r="S25" s="4">
        <v>22</v>
      </c>
      <c r="T25" s="4">
        <v>25</v>
      </c>
      <c r="U25" s="4">
        <v>26</v>
      </c>
      <c r="V25" s="4">
        <v>29</v>
      </c>
      <c r="W25" s="4">
        <v>28</v>
      </c>
    </row>
    <row r="26" spans="1:23" ht="18.75" customHeight="1">
      <c r="A26" s="92"/>
      <c r="B26" s="3" t="s">
        <v>52</v>
      </c>
      <c r="C26" s="4">
        <v>12</v>
      </c>
      <c r="D26" s="4">
        <v>16</v>
      </c>
      <c r="E26" s="4">
        <v>14</v>
      </c>
      <c r="F26" s="4">
        <v>11</v>
      </c>
      <c r="G26" s="4">
        <v>9</v>
      </c>
      <c r="H26" s="4">
        <v>7</v>
      </c>
      <c r="I26" s="4">
        <v>10</v>
      </c>
      <c r="J26" s="4">
        <v>9</v>
      </c>
      <c r="K26" s="4">
        <v>15</v>
      </c>
      <c r="L26" s="4">
        <v>15</v>
      </c>
      <c r="M26" s="4">
        <v>11</v>
      </c>
      <c r="N26" s="4">
        <v>14</v>
      </c>
      <c r="O26" s="13">
        <v>13</v>
      </c>
      <c r="P26" s="4">
        <v>18</v>
      </c>
      <c r="Q26" s="4">
        <v>23</v>
      </c>
      <c r="R26" s="4">
        <v>26</v>
      </c>
      <c r="S26" s="4">
        <v>33</v>
      </c>
      <c r="T26" s="4">
        <v>37</v>
      </c>
      <c r="U26" s="4">
        <v>38</v>
      </c>
      <c r="V26" s="4">
        <v>39</v>
      </c>
      <c r="W26" s="4">
        <v>40</v>
      </c>
    </row>
    <row r="27" spans="1:23" ht="18.75" customHeight="1">
      <c r="A27" s="92"/>
      <c r="B27" s="3" t="s">
        <v>53</v>
      </c>
      <c r="C27" s="4">
        <v>3</v>
      </c>
      <c r="D27" s="4">
        <v>3</v>
      </c>
      <c r="E27" s="4">
        <v>3</v>
      </c>
      <c r="F27" s="4">
        <v>8</v>
      </c>
      <c r="G27" s="4">
        <v>8</v>
      </c>
      <c r="H27" s="4">
        <v>9</v>
      </c>
      <c r="I27" s="4">
        <v>8</v>
      </c>
      <c r="J27" s="4">
        <v>8</v>
      </c>
      <c r="K27" s="4">
        <v>8</v>
      </c>
      <c r="L27" s="4">
        <v>8</v>
      </c>
      <c r="M27" s="4">
        <v>9</v>
      </c>
      <c r="N27" s="4">
        <v>11</v>
      </c>
      <c r="O27" s="13">
        <v>11</v>
      </c>
      <c r="P27" s="4">
        <v>12</v>
      </c>
      <c r="Q27" s="4">
        <v>15</v>
      </c>
      <c r="R27" s="4">
        <v>18</v>
      </c>
      <c r="S27" s="4">
        <v>19</v>
      </c>
      <c r="T27" s="4">
        <v>20</v>
      </c>
      <c r="U27" s="4">
        <v>21</v>
      </c>
      <c r="V27" s="4">
        <v>15</v>
      </c>
      <c r="W27" s="4">
        <v>17</v>
      </c>
    </row>
    <row r="28" spans="1:23" ht="18.75" customHeight="1">
      <c r="A28" s="92"/>
      <c r="B28" s="3" t="s">
        <v>54</v>
      </c>
      <c r="C28" s="4">
        <v>3</v>
      </c>
      <c r="D28" s="4">
        <v>2</v>
      </c>
      <c r="E28" s="4">
        <v>2</v>
      </c>
      <c r="F28" s="4">
        <v>4</v>
      </c>
      <c r="G28" s="4">
        <v>5</v>
      </c>
      <c r="H28" s="4">
        <v>6</v>
      </c>
      <c r="I28" s="4">
        <v>5</v>
      </c>
      <c r="J28" s="4">
        <v>6</v>
      </c>
      <c r="K28" s="4">
        <v>11</v>
      </c>
      <c r="L28" s="4">
        <v>10</v>
      </c>
      <c r="M28" s="4">
        <v>10</v>
      </c>
      <c r="N28" s="4">
        <v>10</v>
      </c>
      <c r="O28" s="13">
        <v>10</v>
      </c>
      <c r="P28" s="4">
        <v>11</v>
      </c>
      <c r="Q28" s="4">
        <v>11</v>
      </c>
      <c r="R28" s="4">
        <v>11</v>
      </c>
      <c r="S28" s="4">
        <v>14</v>
      </c>
      <c r="T28" s="4">
        <v>15</v>
      </c>
      <c r="U28" s="4">
        <v>18</v>
      </c>
      <c r="V28" s="4">
        <v>18</v>
      </c>
      <c r="W28" s="4">
        <v>17</v>
      </c>
    </row>
    <row r="29" spans="1:23" ht="18.75" customHeight="1">
      <c r="A29" s="92"/>
      <c r="B29" s="3" t="s">
        <v>55</v>
      </c>
      <c r="C29" s="4">
        <v>4</v>
      </c>
      <c r="D29" s="4">
        <v>4</v>
      </c>
      <c r="E29" s="4">
        <v>4</v>
      </c>
      <c r="F29" s="4">
        <v>6</v>
      </c>
      <c r="G29" s="4">
        <v>6</v>
      </c>
      <c r="H29" s="4">
        <v>6</v>
      </c>
      <c r="I29" s="4">
        <v>6</v>
      </c>
      <c r="J29" s="4">
        <v>7</v>
      </c>
      <c r="K29" s="4">
        <v>16</v>
      </c>
      <c r="L29" s="4">
        <v>17</v>
      </c>
      <c r="M29" s="4">
        <v>18</v>
      </c>
      <c r="N29" s="4">
        <v>19</v>
      </c>
      <c r="O29" s="13">
        <v>26</v>
      </c>
      <c r="P29" s="4">
        <v>31</v>
      </c>
      <c r="Q29" s="4">
        <v>36</v>
      </c>
      <c r="R29" s="4">
        <v>41</v>
      </c>
      <c r="S29" s="4">
        <v>42</v>
      </c>
      <c r="T29" s="4">
        <v>47</v>
      </c>
      <c r="U29" s="4">
        <v>50</v>
      </c>
      <c r="V29" s="4">
        <v>53</v>
      </c>
      <c r="W29" s="4">
        <v>56</v>
      </c>
    </row>
    <row r="30" spans="1:23" ht="18.75" customHeight="1">
      <c r="A30" s="93"/>
      <c r="B30" s="33" t="s">
        <v>16</v>
      </c>
      <c r="C30" s="42">
        <v>68</v>
      </c>
      <c r="D30" s="42">
        <v>79</v>
      </c>
      <c r="E30" s="42">
        <v>90</v>
      </c>
      <c r="F30" s="42">
        <v>86</v>
      </c>
      <c r="G30" s="42">
        <v>87</v>
      </c>
      <c r="H30" s="42">
        <v>77</v>
      </c>
      <c r="I30" s="42">
        <v>81</v>
      </c>
      <c r="J30" s="42">
        <v>89</v>
      </c>
      <c r="K30" s="42">
        <v>116</v>
      </c>
      <c r="L30" s="42">
        <v>125</v>
      </c>
      <c r="M30" s="42">
        <v>116</v>
      </c>
      <c r="N30" s="42">
        <v>133</v>
      </c>
      <c r="O30" s="43">
        <v>136</v>
      </c>
      <c r="P30" s="42">
        <v>177</v>
      </c>
      <c r="Q30" s="42">
        <v>168</v>
      </c>
      <c r="R30" s="42">
        <v>182</v>
      </c>
      <c r="S30" s="42">
        <v>199</v>
      </c>
      <c r="T30" s="42">
        <v>235</v>
      </c>
      <c r="U30" s="42">
        <v>270</v>
      </c>
      <c r="V30" s="42">
        <v>289</v>
      </c>
      <c r="W30" s="42">
        <v>318</v>
      </c>
    </row>
    <row r="31" spans="1:23" ht="15">
      <c r="A31" s="91" t="s">
        <v>59</v>
      </c>
      <c r="B31" s="39" t="s">
        <v>44</v>
      </c>
      <c r="C31" s="40">
        <v>33</v>
      </c>
      <c r="D31" s="40">
        <v>36</v>
      </c>
      <c r="E31" s="40">
        <v>38</v>
      </c>
      <c r="F31" s="40">
        <v>39</v>
      </c>
      <c r="G31" s="40">
        <v>36</v>
      </c>
      <c r="H31" s="40">
        <v>31</v>
      </c>
      <c r="I31" s="40">
        <v>29</v>
      </c>
      <c r="J31" s="40">
        <v>27</v>
      </c>
      <c r="K31" s="40">
        <v>36</v>
      </c>
      <c r="L31" s="40">
        <v>39</v>
      </c>
      <c r="M31" s="40">
        <v>43</v>
      </c>
      <c r="N31" s="40">
        <v>46</v>
      </c>
      <c r="O31" s="41">
        <v>42</v>
      </c>
      <c r="P31" s="40">
        <v>51</v>
      </c>
      <c r="Q31" s="40">
        <v>62</v>
      </c>
      <c r="R31" s="40">
        <v>59</v>
      </c>
      <c r="S31" s="40">
        <v>60</v>
      </c>
      <c r="T31" s="40"/>
      <c r="U31" s="40">
        <v>52</v>
      </c>
      <c r="V31" s="40">
        <v>50</v>
      </c>
      <c r="W31" s="40">
        <v>50</v>
      </c>
    </row>
    <row r="32" spans="1:23" ht="15">
      <c r="A32" s="92"/>
      <c r="B32" s="3" t="s">
        <v>45</v>
      </c>
      <c r="C32" s="4">
        <v>1</v>
      </c>
      <c r="D32" s="4">
        <v>1</v>
      </c>
      <c r="E32" s="4">
        <v>1</v>
      </c>
      <c r="F32" s="4">
        <v>2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2</v>
      </c>
      <c r="N32" s="4">
        <v>2</v>
      </c>
      <c r="O32" s="13">
        <v>1</v>
      </c>
      <c r="P32" s="4">
        <v>3</v>
      </c>
      <c r="Q32" s="4">
        <v>4</v>
      </c>
      <c r="R32" s="4">
        <v>3</v>
      </c>
      <c r="S32" s="4">
        <v>2</v>
      </c>
      <c r="T32" s="4">
        <v>1</v>
      </c>
      <c r="U32" s="4">
        <v>1</v>
      </c>
      <c r="V32" s="4">
        <v>1</v>
      </c>
      <c r="W32" s="4">
        <v>1</v>
      </c>
    </row>
    <row r="33" spans="1:23" ht="15">
      <c r="A33" s="92"/>
      <c r="B33" s="3" t="s">
        <v>46</v>
      </c>
      <c r="C33" s="4">
        <v>1</v>
      </c>
      <c r="D33" s="4">
        <v>1</v>
      </c>
      <c r="E33" s="4">
        <v>2</v>
      </c>
      <c r="F33" s="4">
        <v>3</v>
      </c>
      <c r="G33" s="4">
        <v>2</v>
      </c>
      <c r="H33" s="4">
        <v>2</v>
      </c>
      <c r="I33" s="4">
        <v>1</v>
      </c>
      <c r="J33" s="4">
        <v>1</v>
      </c>
      <c r="K33" s="4">
        <v>2</v>
      </c>
      <c r="L33" s="4">
        <v>2</v>
      </c>
      <c r="M33" s="4">
        <v>2</v>
      </c>
      <c r="N33" s="4">
        <v>1</v>
      </c>
      <c r="O33" s="13">
        <v>2</v>
      </c>
      <c r="P33" s="4">
        <v>2</v>
      </c>
      <c r="Q33" s="4">
        <v>2</v>
      </c>
      <c r="R33" s="4">
        <v>2</v>
      </c>
      <c r="S33" s="4">
        <v>3</v>
      </c>
      <c r="T33" s="4">
        <v>2</v>
      </c>
      <c r="U33" s="4">
        <v>2</v>
      </c>
      <c r="V33" s="4">
        <v>2</v>
      </c>
      <c r="W33" s="4">
        <v>2</v>
      </c>
    </row>
    <row r="34" spans="1:23" ht="15">
      <c r="A34" s="92"/>
      <c r="B34" s="3" t="s">
        <v>47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  <c r="H34" s="4">
        <v>2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  <c r="N34" s="4">
        <v>2</v>
      </c>
      <c r="O34" s="13">
        <v>2</v>
      </c>
      <c r="P34" s="4">
        <v>2</v>
      </c>
      <c r="Q34" s="4">
        <v>2</v>
      </c>
      <c r="R34" s="4">
        <v>2</v>
      </c>
      <c r="S34" s="4">
        <v>5</v>
      </c>
      <c r="T34" s="4">
        <v>5</v>
      </c>
      <c r="U34" s="4">
        <v>5</v>
      </c>
      <c r="V34" s="4">
        <v>5</v>
      </c>
      <c r="W34" s="4">
        <v>4</v>
      </c>
    </row>
    <row r="35" spans="1:23" ht="15">
      <c r="A35" s="92"/>
      <c r="B35" s="3" t="s">
        <v>48</v>
      </c>
      <c r="C35" s="4">
        <v>2</v>
      </c>
      <c r="D35" s="4">
        <v>2</v>
      </c>
      <c r="E35" s="4">
        <v>2</v>
      </c>
      <c r="F35" s="4">
        <v>1</v>
      </c>
      <c r="G35" s="4">
        <v>2</v>
      </c>
      <c r="H35" s="4">
        <v>1</v>
      </c>
      <c r="I35" s="4">
        <v>1</v>
      </c>
      <c r="J35" s="4">
        <v>2</v>
      </c>
      <c r="K35" s="4">
        <v>1</v>
      </c>
      <c r="L35" s="4">
        <v>1</v>
      </c>
      <c r="M35" s="4">
        <v>1</v>
      </c>
      <c r="N35" s="4">
        <v>1</v>
      </c>
      <c r="O35" s="13">
        <v>1</v>
      </c>
      <c r="P35" s="4">
        <v>1</v>
      </c>
      <c r="Q35" s="4">
        <v>0</v>
      </c>
      <c r="R35" s="4">
        <v>2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</row>
    <row r="36" spans="1:23" ht="15">
      <c r="A36" s="92"/>
      <c r="B36" s="3" t="s">
        <v>49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  <c r="H36" s="4">
        <v>2</v>
      </c>
      <c r="I36" s="4">
        <v>2</v>
      </c>
      <c r="J36" s="4">
        <v>2</v>
      </c>
      <c r="K36" s="4">
        <v>2</v>
      </c>
      <c r="L36" s="4">
        <v>2</v>
      </c>
      <c r="M36" s="4">
        <v>2</v>
      </c>
      <c r="N36" s="4">
        <v>2</v>
      </c>
      <c r="O36" s="13">
        <v>2</v>
      </c>
      <c r="P36" s="4">
        <v>2</v>
      </c>
      <c r="Q36" s="4">
        <v>2</v>
      </c>
      <c r="R36" s="4">
        <v>3</v>
      </c>
      <c r="S36" s="4">
        <v>2</v>
      </c>
      <c r="T36" s="4">
        <v>2</v>
      </c>
      <c r="U36" s="4">
        <v>2</v>
      </c>
      <c r="V36" s="4">
        <v>2</v>
      </c>
      <c r="W36" s="4">
        <v>2</v>
      </c>
    </row>
    <row r="37" spans="1:23" ht="15">
      <c r="A37" s="92"/>
      <c r="B37" s="3" t="s">
        <v>50</v>
      </c>
      <c r="C37" s="4">
        <v>1</v>
      </c>
      <c r="D37" s="4">
        <v>1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13">
        <v>1</v>
      </c>
      <c r="P37" s="4">
        <v>2</v>
      </c>
      <c r="Q37" s="4">
        <v>2</v>
      </c>
      <c r="R37" s="4">
        <v>2</v>
      </c>
      <c r="S37" s="4">
        <v>2</v>
      </c>
      <c r="T37" s="4">
        <v>2</v>
      </c>
      <c r="U37" s="4">
        <v>2</v>
      </c>
      <c r="V37" s="4">
        <v>2</v>
      </c>
      <c r="W37" s="4">
        <v>2</v>
      </c>
    </row>
    <row r="38" spans="1:23" ht="15">
      <c r="A38" s="92"/>
      <c r="B38" s="3" t="s">
        <v>3</v>
      </c>
      <c r="C38" s="4">
        <v>1</v>
      </c>
      <c r="D38" s="4">
        <v>2</v>
      </c>
      <c r="E38" s="4">
        <v>2</v>
      </c>
      <c r="F38" s="4">
        <v>3</v>
      </c>
      <c r="G38" s="4">
        <v>2</v>
      </c>
      <c r="H38" s="4">
        <v>2</v>
      </c>
      <c r="I38" s="4">
        <v>2</v>
      </c>
      <c r="J38" s="4">
        <v>2</v>
      </c>
      <c r="K38" s="4">
        <v>2</v>
      </c>
      <c r="L38" s="4">
        <v>3</v>
      </c>
      <c r="M38" s="4">
        <v>2</v>
      </c>
      <c r="N38" s="4">
        <v>2</v>
      </c>
      <c r="O38" s="13">
        <v>2</v>
      </c>
      <c r="P38" s="4">
        <v>4</v>
      </c>
      <c r="Q38" s="4">
        <v>5</v>
      </c>
      <c r="R38" s="4">
        <v>5</v>
      </c>
      <c r="S38" s="4">
        <v>4</v>
      </c>
      <c r="T38" s="4">
        <v>3</v>
      </c>
      <c r="U38" s="4">
        <v>3</v>
      </c>
      <c r="V38" s="4">
        <v>3</v>
      </c>
      <c r="W38" s="4">
        <v>1</v>
      </c>
    </row>
    <row r="39" spans="1:23" ht="15">
      <c r="A39" s="92"/>
      <c r="B39" s="3" t="s">
        <v>51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13">
        <v>1</v>
      </c>
      <c r="P39" s="4">
        <v>2</v>
      </c>
      <c r="Q39" s="4">
        <v>3</v>
      </c>
      <c r="R39" s="4">
        <v>2</v>
      </c>
      <c r="S39" s="4">
        <v>2</v>
      </c>
      <c r="T39" s="4">
        <v>1</v>
      </c>
      <c r="U39" s="4">
        <v>1</v>
      </c>
      <c r="V39" s="4">
        <v>1</v>
      </c>
      <c r="W39" s="4">
        <v>1</v>
      </c>
    </row>
    <row r="40" spans="1:23" ht="15">
      <c r="A40" s="92"/>
      <c r="B40" s="3" t="s">
        <v>52</v>
      </c>
      <c r="C40" s="4">
        <v>3</v>
      </c>
      <c r="D40" s="4">
        <v>3</v>
      </c>
      <c r="E40" s="4">
        <v>3</v>
      </c>
      <c r="F40" s="4">
        <v>3</v>
      </c>
      <c r="G40" s="4">
        <v>3</v>
      </c>
      <c r="H40" s="4">
        <v>3</v>
      </c>
      <c r="I40" s="4">
        <v>4</v>
      </c>
      <c r="J40" s="4">
        <v>5</v>
      </c>
      <c r="K40" s="4">
        <v>7</v>
      </c>
      <c r="L40" s="4">
        <v>6</v>
      </c>
      <c r="M40" s="4">
        <v>5</v>
      </c>
      <c r="N40" s="4">
        <v>5</v>
      </c>
      <c r="O40" s="13">
        <v>5</v>
      </c>
      <c r="P40" s="4">
        <v>2</v>
      </c>
      <c r="Q40" s="4">
        <v>1</v>
      </c>
      <c r="R40" s="4">
        <v>1</v>
      </c>
      <c r="S40" s="4">
        <v>4</v>
      </c>
      <c r="T40" s="4">
        <v>1</v>
      </c>
      <c r="U40" s="4">
        <v>1</v>
      </c>
      <c r="V40" s="4">
        <v>1</v>
      </c>
      <c r="W40" s="4">
        <v>1</v>
      </c>
    </row>
    <row r="41" spans="1:23" ht="15">
      <c r="A41" s="92"/>
      <c r="B41" s="3" t="s">
        <v>53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13">
        <v>0</v>
      </c>
      <c r="P41" s="4">
        <v>3</v>
      </c>
      <c r="Q41" s="4">
        <v>3</v>
      </c>
      <c r="R41" s="4">
        <v>3</v>
      </c>
      <c r="S41" s="4">
        <v>2</v>
      </c>
      <c r="T41" s="4">
        <v>1</v>
      </c>
      <c r="U41" s="4">
        <v>1</v>
      </c>
      <c r="V41" s="4">
        <v>1</v>
      </c>
      <c r="W41" s="4">
        <v>1</v>
      </c>
    </row>
    <row r="42" spans="1:23" ht="15">
      <c r="A42" s="92"/>
      <c r="B42" s="3" t="s">
        <v>54</v>
      </c>
      <c r="C42" s="4">
        <v>2</v>
      </c>
      <c r="D42" s="4">
        <v>3</v>
      </c>
      <c r="E42" s="4">
        <v>3</v>
      </c>
      <c r="F42" s="4">
        <v>3</v>
      </c>
      <c r="G42" s="4">
        <v>2</v>
      </c>
      <c r="H42" s="4">
        <v>2</v>
      </c>
      <c r="I42" s="4">
        <v>2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13">
        <v>2</v>
      </c>
      <c r="P42" s="4">
        <v>2</v>
      </c>
      <c r="Q42" s="4">
        <v>2</v>
      </c>
      <c r="R42" s="4">
        <v>2</v>
      </c>
      <c r="S42" s="4">
        <v>3</v>
      </c>
      <c r="T42" s="4">
        <v>2</v>
      </c>
      <c r="U42" s="4">
        <v>2</v>
      </c>
      <c r="V42" s="4">
        <v>2</v>
      </c>
      <c r="W42" s="4">
        <v>3</v>
      </c>
    </row>
    <row r="43" spans="1:23" ht="15">
      <c r="A43" s="92"/>
      <c r="B43" s="3" t="s">
        <v>55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3</v>
      </c>
      <c r="M43" s="4">
        <v>3</v>
      </c>
      <c r="N43" s="4">
        <v>4</v>
      </c>
      <c r="O43" s="13">
        <v>3</v>
      </c>
      <c r="P43" s="4">
        <v>3</v>
      </c>
      <c r="Q43" s="4">
        <v>4</v>
      </c>
      <c r="R43" s="4">
        <v>3</v>
      </c>
      <c r="S43" s="4">
        <v>3</v>
      </c>
      <c r="T43" s="4">
        <v>2</v>
      </c>
      <c r="U43" s="4">
        <v>2</v>
      </c>
      <c r="V43" s="4">
        <v>2</v>
      </c>
      <c r="W43" s="4">
        <v>2</v>
      </c>
    </row>
    <row r="44" spans="1:23" ht="15">
      <c r="A44" s="92"/>
      <c r="B44" s="29" t="s">
        <v>16</v>
      </c>
      <c r="C44" s="44">
        <v>17</v>
      </c>
      <c r="D44" s="44">
        <v>18</v>
      </c>
      <c r="E44" s="44">
        <v>19</v>
      </c>
      <c r="F44" s="44">
        <v>19</v>
      </c>
      <c r="G44" s="44">
        <v>19</v>
      </c>
      <c r="H44" s="44">
        <v>15</v>
      </c>
      <c r="I44" s="44">
        <v>13</v>
      </c>
      <c r="J44" s="44">
        <v>9</v>
      </c>
      <c r="K44" s="44">
        <v>16</v>
      </c>
      <c r="L44" s="44">
        <v>16</v>
      </c>
      <c r="M44" s="44">
        <v>20</v>
      </c>
      <c r="N44" s="44">
        <v>24</v>
      </c>
      <c r="O44" s="45">
        <v>20</v>
      </c>
      <c r="P44" s="44">
        <v>23</v>
      </c>
      <c r="Q44" s="44">
        <v>32</v>
      </c>
      <c r="R44" s="44">
        <v>29</v>
      </c>
      <c r="S44" s="44">
        <v>27</v>
      </c>
      <c r="T44" s="44">
        <v>26</v>
      </c>
      <c r="U44" s="44">
        <v>29</v>
      </c>
      <c r="V44" s="44">
        <v>27</v>
      </c>
      <c r="W44" s="44">
        <v>33</v>
      </c>
    </row>
    <row r="45" spans="1:23" ht="15" customHeight="1">
      <c r="A45" s="84" t="s">
        <v>56</v>
      </c>
      <c r="B45" s="36" t="s">
        <v>44</v>
      </c>
      <c r="C45" s="37">
        <v>44</v>
      </c>
      <c r="D45" s="37">
        <v>43</v>
      </c>
      <c r="E45" s="37">
        <v>43</v>
      </c>
      <c r="F45" s="37">
        <v>39</v>
      </c>
      <c r="G45" s="37">
        <v>37</v>
      </c>
      <c r="H45" s="37">
        <v>32</v>
      </c>
      <c r="I45" s="37">
        <v>36</v>
      </c>
      <c r="J45" s="37">
        <v>33</v>
      </c>
      <c r="K45" s="37">
        <v>34</v>
      </c>
      <c r="L45" s="37">
        <v>43</v>
      </c>
      <c r="M45" s="37">
        <v>49</v>
      </c>
      <c r="N45" s="37">
        <v>48</v>
      </c>
      <c r="O45" s="38">
        <v>45</v>
      </c>
      <c r="P45" s="37">
        <v>46</v>
      </c>
      <c r="Q45" s="37">
        <v>42</v>
      </c>
      <c r="R45" s="37">
        <v>45</v>
      </c>
      <c r="S45" s="37">
        <v>52</v>
      </c>
      <c r="T45" s="37"/>
      <c r="U45" s="37">
        <v>73</v>
      </c>
      <c r="V45" s="37">
        <v>72</v>
      </c>
      <c r="W45" s="37">
        <v>72</v>
      </c>
    </row>
    <row r="46" spans="1:23" ht="15">
      <c r="A46" s="85"/>
      <c r="B46" s="3" t="s">
        <v>45</v>
      </c>
      <c r="C46" s="4">
        <v>3</v>
      </c>
      <c r="D46" s="4">
        <v>3</v>
      </c>
      <c r="E46" s="4">
        <v>3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13">
        <v>2</v>
      </c>
      <c r="P46" s="4">
        <v>2</v>
      </c>
      <c r="Q46" s="4">
        <v>2</v>
      </c>
      <c r="R46" s="4">
        <v>2</v>
      </c>
      <c r="S46" s="4">
        <v>2</v>
      </c>
      <c r="T46" s="4">
        <v>3</v>
      </c>
      <c r="U46" s="4">
        <v>3</v>
      </c>
      <c r="V46" s="4">
        <v>3</v>
      </c>
      <c r="W46" s="4">
        <v>3</v>
      </c>
    </row>
    <row r="47" spans="1:23" ht="15">
      <c r="A47" s="85"/>
      <c r="B47" s="3" t="s">
        <v>46</v>
      </c>
      <c r="C47" s="4">
        <v>2</v>
      </c>
      <c r="D47" s="4">
        <v>2</v>
      </c>
      <c r="E47" s="4">
        <v>1</v>
      </c>
      <c r="F47" s="4">
        <v>1</v>
      </c>
      <c r="G47" s="4">
        <v>1</v>
      </c>
      <c r="H47" s="4">
        <v>1</v>
      </c>
      <c r="I47" s="4">
        <v>2</v>
      </c>
      <c r="J47" s="4">
        <v>2</v>
      </c>
      <c r="K47" s="4">
        <v>1</v>
      </c>
      <c r="L47" s="4">
        <v>1</v>
      </c>
      <c r="M47" s="4">
        <v>1</v>
      </c>
      <c r="N47" s="4">
        <v>2</v>
      </c>
      <c r="O47" s="13">
        <v>1</v>
      </c>
      <c r="P47" s="4">
        <v>2</v>
      </c>
      <c r="Q47" s="4">
        <v>2</v>
      </c>
      <c r="R47" s="4">
        <v>2</v>
      </c>
      <c r="S47" s="4">
        <v>2</v>
      </c>
      <c r="T47" s="4">
        <v>4</v>
      </c>
      <c r="U47" s="4">
        <v>4</v>
      </c>
      <c r="V47" s="4">
        <v>4</v>
      </c>
      <c r="W47" s="4">
        <v>4</v>
      </c>
    </row>
    <row r="48" spans="1:23" ht="15">
      <c r="A48" s="85"/>
      <c r="B48" s="3" t="s">
        <v>47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4</v>
      </c>
      <c r="N48" s="4">
        <v>3</v>
      </c>
      <c r="O48" s="13">
        <v>4</v>
      </c>
      <c r="P48" s="4">
        <v>2</v>
      </c>
      <c r="Q48" s="4">
        <v>2</v>
      </c>
      <c r="R48" s="4">
        <v>2</v>
      </c>
      <c r="S48" s="4">
        <v>1</v>
      </c>
      <c r="T48" s="4">
        <v>3</v>
      </c>
      <c r="U48" s="4">
        <v>3</v>
      </c>
      <c r="V48" s="4">
        <v>3</v>
      </c>
      <c r="W48" s="4">
        <v>3</v>
      </c>
    </row>
    <row r="49" spans="1:23" ht="15">
      <c r="A49" s="85"/>
      <c r="B49" s="3" t="s">
        <v>48</v>
      </c>
      <c r="C49" s="4">
        <v>2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13">
        <v>1</v>
      </c>
      <c r="P49" s="4">
        <v>3</v>
      </c>
      <c r="Q49" s="4">
        <v>3</v>
      </c>
      <c r="R49" s="4">
        <v>3</v>
      </c>
      <c r="S49" s="4">
        <v>4</v>
      </c>
      <c r="T49" s="4">
        <v>5</v>
      </c>
      <c r="U49" s="4">
        <v>5</v>
      </c>
      <c r="V49" s="4">
        <v>4</v>
      </c>
      <c r="W49" s="4">
        <v>4</v>
      </c>
    </row>
    <row r="50" spans="1:23" ht="15">
      <c r="A50" s="85"/>
      <c r="B50" s="3" t="s">
        <v>49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13">
        <v>1</v>
      </c>
      <c r="P50" s="4">
        <v>2</v>
      </c>
      <c r="Q50" s="4">
        <v>2</v>
      </c>
      <c r="R50" s="4">
        <v>2</v>
      </c>
      <c r="S50" s="4">
        <v>2</v>
      </c>
      <c r="T50" s="4">
        <v>2</v>
      </c>
      <c r="U50" s="4">
        <v>2</v>
      </c>
      <c r="V50" s="4">
        <v>2</v>
      </c>
      <c r="W50" s="4">
        <v>2</v>
      </c>
    </row>
    <row r="51" spans="1:23" ht="15">
      <c r="A51" s="85"/>
      <c r="B51" s="3" t="s">
        <v>50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4">
        <v>2</v>
      </c>
      <c r="J51" s="4">
        <v>2</v>
      </c>
      <c r="K51" s="4">
        <v>2</v>
      </c>
      <c r="L51" s="4">
        <v>2</v>
      </c>
      <c r="M51" s="4">
        <v>2</v>
      </c>
      <c r="N51" s="4">
        <v>2</v>
      </c>
      <c r="O51" s="13">
        <v>2</v>
      </c>
      <c r="P51" s="4">
        <v>1</v>
      </c>
      <c r="Q51" s="4">
        <v>1</v>
      </c>
      <c r="R51" s="4">
        <v>1</v>
      </c>
      <c r="S51" s="4">
        <v>1</v>
      </c>
      <c r="T51" s="4">
        <v>3</v>
      </c>
      <c r="U51" s="4">
        <v>3</v>
      </c>
      <c r="V51" s="4">
        <v>3</v>
      </c>
      <c r="W51" s="4">
        <v>3</v>
      </c>
    </row>
    <row r="52" spans="1:23" ht="15">
      <c r="A52" s="85"/>
      <c r="B52" s="3" t="s">
        <v>3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3</v>
      </c>
      <c r="M52" s="4">
        <v>4</v>
      </c>
      <c r="N52" s="4">
        <v>3</v>
      </c>
      <c r="O52" s="13">
        <v>3</v>
      </c>
      <c r="P52" s="4">
        <v>2</v>
      </c>
      <c r="Q52" s="4">
        <v>1</v>
      </c>
      <c r="R52" s="4">
        <v>2</v>
      </c>
      <c r="S52" s="4">
        <v>2</v>
      </c>
      <c r="T52" s="4">
        <v>4</v>
      </c>
      <c r="U52" s="4">
        <v>4</v>
      </c>
      <c r="V52" s="4">
        <v>4</v>
      </c>
      <c r="W52" s="4">
        <v>4</v>
      </c>
    </row>
    <row r="53" spans="1:23" ht="15">
      <c r="A53" s="85"/>
      <c r="B53" s="3" t="s">
        <v>51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  <c r="H53" s="4">
        <v>2</v>
      </c>
      <c r="I53" s="4">
        <v>2</v>
      </c>
      <c r="J53" s="4">
        <v>2</v>
      </c>
      <c r="K53" s="4">
        <v>2</v>
      </c>
      <c r="L53" s="4">
        <v>2</v>
      </c>
      <c r="M53" s="4">
        <v>2</v>
      </c>
      <c r="N53" s="4">
        <v>2</v>
      </c>
      <c r="O53" s="13">
        <v>2</v>
      </c>
      <c r="P53" s="4">
        <v>2</v>
      </c>
      <c r="Q53" s="4">
        <v>2</v>
      </c>
      <c r="R53" s="4">
        <v>2</v>
      </c>
      <c r="S53" s="4">
        <v>2</v>
      </c>
      <c r="T53" s="4">
        <v>3</v>
      </c>
      <c r="U53" s="4">
        <v>3</v>
      </c>
      <c r="V53" s="4">
        <v>3</v>
      </c>
      <c r="W53" s="4">
        <v>3</v>
      </c>
    </row>
    <row r="54" spans="1:23" ht="15">
      <c r="A54" s="85"/>
      <c r="B54" s="3" t="s">
        <v>52</v>
      </c>
      <c r="C54" s="4">
        <v>3</v>
      </c>
      <c r="D54" s="4">
        <v>3</v>
      </c>
      <c r="E54" s="4">
        <v>4</v>
      </c>
      <c r="F54" s="4">
        <v>3</v>
      </c>
      <c r="G54" s="4">
        <v>3</v>
      </c>
      <c r="H54" s="4">
        <v>4</v>
      </c>
      <c r="I54" s="4">
        <v>4</v>
      </c>
      <c r="J54" s="4">
        <v>3</v>
      </c>
      <c r="K54" s="4">
        <v>4</v>
      </c>
      <c r="L54" s="4">
        <v>4</v>
      </c>
      <c r="M54" s="4">
        <v>4</v>
      </c>
      <c r="N54" s="4">
        <v>4</v>
      </c>
      <c r="O54" s="13">
        <v>2</v>
      </c>
      <c r="P54" s="4">
        <v>4</v>
      </c>
      <c r="Q54" s="4">
        <v>3</v>
      </c>
      <c r="R54" s="4">
        <v>3</v>
      </c>
      <c r="S54" s="4">
        <v>2</v>
      </c>
      <c r="T54" s="4">
        <v>4</v>
      </c>
      <c r="U54" s="4">
        <v>4</v>
      </c>
      <c r="V54" s="4">
        <v>4</v>
      </c>
      <c r="W54" s="4">
        <v>4</v>
      </c>
    </row>
    <row r="55" spans="1:23" ht="15">
      <c r="A55" s="85"/>
      <c r="B55" s="3" t="s">
        <v>53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4">
        <v>4</v>
      </c>
      <c r="J55" s="4">
        <v>4</v>
      </c>
      <c r="K55" s="4">
        <v>4</v>
      </c>
      <c r="L55" s="4">
        <v>4</v>
      </c>
      <c r="M55" s="4">
        <v>4</v>
      </c>
      <c r="N55" s="4">
        <v>4</v>
      </c>
      <c r="O55" s="13">
        <v>4</v>
      </c>
      <c r="P55" s="4">
        <v>1</v>
      </c>
      <c r="Q55" s="4">
        <v>1</v>
      </c>
      <c r="R55" s="4">
        <v>1</v>
      </c>
      <c r="S55" s="4">
        <v>2</v>
      </c>
      <c r="T55" s="4">
        <v>4</v>
      </c>
      <c r="U55" s="4">
        <v>4</v>
      </c>
      <c r="V55" s="4">
        <v>4</v>
      </c>
      <c r="W55" s="4">
        <v>4</v>
      </c>
    </row>
    <row r="56" spans="1:23" ht="15">
      <c r="A56" s="85"/>
      <c r="B56" s="3" t="s">
        <v>54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13">
        <v>1</v>
      </c>
      <c r="P56" s="4">
        <v>2</v>
      </c>
      <c r="Q56" s="4">
        <v>2</v>
      </c>
      <c r="R56" s="4">
        <v>2</v>
      </c>
      <c r="S56" s="4">
        <v>2</v>
      </c>
      <c r="T56" s="4">
        <v>3</v>
      </c>
      <c r="U56" s="4">
        <v>3</v>
      </c>
      <c r="V56" s="4">
        <v>3</v>
      </c>
      <c r="W56" s="4">
        <v>3</v>
      </c>
    </row>
    <row r="57" spans="1:23" ht="15">
      <c r="A57" s="85"/>
      <c r="B57" s="3" t="s">
        <v>55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  <c r="H57" s="4">
        <v>2</v>
      </c>
      <c r="I57" s="4">
        <v>2</v>
      </c>
      <c r="J57" s="4">
        <v>2</v>
      </c>
      <c r="K57" s="4">
        <v>2</v>
      </c>
      <c r="L57" s="4">
        <v>2</v>
      </c>
      <c r="M57" s="4">
        <v>3</v>
      </c>
      <c r="N57" s="4">
        <v>4</v>
      </c>
      <c r="O57" s="13">
        <v>3</v>
      </c>
      <c r="P57" s="4">
        <v>3</v>
      </c>
      <c r="Q57" s="4">
        <v>2</v>
      </c>
      <c r="R57" s="4">
        <v>2</v>
      </c>
      <c r="S57" s="4">
        <v>3</v>
      </c>
      <c r="T57" s="4">
        <v>5</v>
      </c>
      <c r="U57" s="4">
        <v>6</v>
      </c>
      <c r="V57" s="4">
        <v>6</v>
      </c>
      <c r="W57" s="4">
        <v>5</v>
      </c>
    </row>
    <row r="58" spans="1:23" ht="15">
      <c r="A58" s="86"/>
      <c r="B58" s="33" t="s">
        <v>16</v>
      </c>
      <c r="C58" s="42">
        <v>21</v>
      </c>
      <c r="D58" s="42">
        <v>21</v>
      </c>
      <c r="E58" s="42">
        <v>21</v>
      </c>
      <c r="F58" s="42">
        <v>19</v>
      </c>
      <c r="G58" s="42">
        <v>17</v>
      </c>
      <c r="H58" s="42">
        <v>11</v>
      </c>
      <c r="I58" s="42">
        <v>13</v>
      </c>
      <c r="J58" s="42">
        <v>11</v>
      </c>
      <c r="K58" s="42">
        <v>12</v>
      </c>
      <c r="L58" s="42">
        <v>19</v>
      </c>
      <c r="M58" s="42">
        <v>20</v>
      </c>
      <c r="N58" s="42">
        <v>19</v>
      </c>
      <c r="O58" s="43">
        <v>19</v>
      </c>
      <c r="P58" s="42">
        <v>20</v>
      </c>
      <c r="Q58" s="42">
        <v>19</v>
      </c>
      <c r="R58" s="42">
        <v>21</v>
      </c>
      <c r="S58" s="42">
        <v>27</v>
      </c>
      <c r="T58" s="42">
        <v>28</v>
      </c>
      <c r="U58" s="42">
        <v>29</v>
      </c>
      <c r="V58" s="42">
        <v>29</v>
      </c>
      <c r="W58" s="42">
        <v>31</v>
      </c>
    </row>
    <row r="59" spans="1:23" ht="15">
      <c r="A59" s="84" t="s">
        <v>57</v>
      </c>
      <c r="B59" s="36" t="s">
        <v>44</v>
      </c>
      <c r="C59" s="37">
        <v>20</v>
      </c>
      <c r="D59" s="37">
        <v>22</v>
      </c>
      <c r="E59" s="37">
        <v>19</v>
      </c>
      <c r="F59" s="37">
        <v>18</v>
      </c>
      <c r="G59" s="37">
        <v>15</v>
      </c>
      <c r="H59" s="37">
        <v>14</v>
      </c>
      <c r="I59" s="37">
        <v>14</v>
      </c>
      <c r="J59" s="37">
        <v>14</v>
      </c>
      <c r="K59" s="37">
        <v>14</v>
      </c>
      <c r="L59" s="37">
        <v>14</v>
      </c>
      <c r="M59" s="37">
        <v>15</v>
      </c>
      <c r="N59" s="37">
        <v>15</v>
      </c>
      <c r="O59" s="38">
        <v>14</v>
      </c>
      <c r="P59" s="37">
        <v>20</v>
      </c>
      <c r="Q59" s="37">
        <v>23</v>
      </c>
      <c r="R59" s="37">
        <v>25</v>
      </c>
      <c r="S59" s="37">
        <v>26</v>
      </c>
      <c r="T59" s="37"/>
      <c r="U59" s="37">
        <v>26</v>
      </c>
      <c r="V59" s="37">
        <v>25</v>
      </c>
      <c r="W59" s="37">
        <v>25</v>
      </c>
    </row>
    <row r="60" spans="1:23" ht="15">
      <c r="A60" s="85"/>
      <c r="B60" s="3" t="s">
        <v>45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3">
        <v>0</v>
      </c>
      <c r="P60" s="4">
        <v>0</v>
      </c>
      <c r="Q60" s="4">
        <v>0</v>
      </c>
      <c r="R60" s="4"/>
      <c r="S60" s="4"/>
      <c r="T60" s="4"/>
      <c r="U60" s="4"/>
      <c r="V60" s="4">
        <v>0</v>
      </c>
      <c r="W60" s="4">
        <v>0</v>
      </c>
    </row>
    <row r="61" spans="1:23" ht="15">
      <c r="A61" s="85"/>
      <c r="B61" s="3" t="s">
        <v>46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13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</row>
    <row r="62" spans="1:23" ht="15">
      <c r="A62" s="85"/>
      <c r="B62" s="3" t="s">
        <v>47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13">
        <v>0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</row>
    <row r="63" spans="1:23" ht="15">
      <c r="A63" s="85"/>
      <c r="B63" s="3" t="s">
        <v>48</v>
      </c>
      <c r="C63" s="4">
        <v>0</v>
      </c>
      <c r="D63" s="4">
        <v>0</v>
      </c>
      <c r="E63" s="4">
        <v>0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13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</row>
    <row r="64" spans="1:23" ht="15">
      <c r="A64" s="85"/>
      <c r="B64" s="3" t="s">
        <v>49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13">
        <v>0</v>
      </c>
      <c r="P64" s="4">
        <v>0</v>
      </c>
      <c r="Q64" s="4">
        <v>0</v>
      </c>
      <c r="R64" s="4"/>
      <c r="S64" s="4"/>
      <c r="T64" s="4"/>
      <c r="U64" s="4"/>
      <c r="V64" s="4">
        <v>0</v>
      </c>
      <c r="W64" s="4">
        <v>0</v>
      </c>
    </row>
    <row r="65" spans="1:23" ht="15">
      <c r="A65" s="85"/>
      <c r="B65" s="3" t="s">
        <v>50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13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</row>
    <row r="66" spans="1:23" ht="15">
      <c r="A66" s="85"/>
      <c r="B66" s="3" t="s">
        <v>3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</v>
      </c>
      <c r="O66" s="13">
        <v>0</v>
      </c>
      <c r="P66" s="4">
        <v>2</v>
      </c>
      <c r="Q66" s="4">
        <v>2</v>
      </c>
      <c r="R66" s="4">
        <v>2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</row>
    <row r="67" spans="1:23" ht="15">
      <c r="A67" s="85"/>
      <c r="B67" s="3" t="s">
        <v>51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13">
        <v>0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</row>
    <row r="68" spans="1:23" ht="15">
      <c r="A68" s="85"/>
      <c r="B68" s="3" t="s">
        <v>52</v>
      </c>
      <c r="C68" s="4">
        <v>1</v>
      </c>
      <c r="D68" s="4">
        <v>2</v>
      </c>
      <c r="E68" s="4">
        <v>1</v>
      </c>
      <c r="F68" s="4">
        <v>1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13">
        <v>0</v>
      </c>
      <c r="P68" s="4">
        <v>1</v>
      </c>
      <c r="Q68" s="4">
        <v>1</v>
      </c>
      <c r="R68" s="4">
        <v>1</v>
      </c>
      <c r="S68" s="4">
        <v>1</v>
      </c>
      <c r="T68" s="4"/>
      <c r="U68" s="4"/>
      <c r="V68" s="4">
        <v>0</v>
      </c>
      <c r="W68" s="4">
        <v>0</v>
      </c>
    </row>
    <row r="69" spans="1:23" ht="15">
      <c r="A69" s="85"/>
      <c r="B69" s="3" t="s">
        <v>53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13">
        <v>0</v>
      </c>
      <c r="P69" s="4">
        <v>1</v>
      </c>
      <c r="Q69" s="4">
        <v>1</v>
      </c>
      <c r="R69" s="4">
        <v>1</v>
      </c>
      <c r="S69" s="4">
        <v>1</v>
      </c>
      <c r="T69" s="4"/>
      <c r="U69" s="4"/>
      <c r="V69" s="4">
        <v>0</v>
      </c>
      <c r="W69" s="4">
        <v>0</v>
      </c>
    </row>
    <row r="70" spans="1:23" ht="15">
      <c r="A70" s="85"/>
      <c r="B70" s="3" t="s">
        <v>54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13">
        <v>0</v>
      </c>
      <c r="P70" s="4">
        <v>0</v>
      </c>
      <c r="Q70" s="4">
        <v>0</v>
      </c>
      <c r="R70" s="4"/>
      <c r="S70" s="4"/>
      <c r="T70" s="4"/>
      <c r="U70" s="4"/>
      <c r="V70" s="4">
        <v>0</v>
      </c>
      <c r="W70" s="4">
        <v>0</v>
      </c>
    </row>
    <row r="71" spans="1:23" ht="15">
      <c r="A71" s="85"/>
      <c r="B71" s="3" t="s">
        <v>55</v>
      </c>
      <c r="C71" s="4">
        <v>2</v>
      </c>
      <c r="D71" s="4">
        <v>3</v>
      </c>
      <c r="E71" s="4">
        <v>2</v>
      </c>
      <c r="F71" s="4">
        <v>2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2</v>
      </c>
      <c r="N71" s="4">
        <v>1</v>
      </c>
      <c r="O71" s="13">
        <v>1</v>
      </c>
      <c r="P71" s="4">
        <v>1</v>
      </c>
      <c r="Q71" s="4">
        <v>2</v>
      </c>
      <c r="R71" s="4">
        <v>2</v>
      </c>
      <c r="S71" s="4">
        <v>2</v>
      </c>
      <c r="T71" s="4">
        <v>2</v>
      </c>
      <c r="U71" s="4">
        <v>2</v>
      </c>
      <c r="V71" s="4">
        <v>2</v>
      </c>
      <c r="W71" s="4">
        <v>3</v>
      </c>
    </row>
    <row r="72" spans="1:23" ht="15">
      <c r="A72" s="86"/>
      <c r="B72" s="33" t="s">
        <v>16</v>
      </c>
      <c r="C72" s="42">
        <v>13</v>
      </c>
      <c r="D72" s="42">
        <v>15</v>
      </c>
      <c r="E72" s="42">
        <v>14</v>
      </c>
      <c r="F72" s="42">
        <v>12</v>
      </c>
      <c r="G72" s="42">
        <v>10</v>
      </c>
      <c r="H72" s="42">
        <v>10</v>
      </c>
      <c r="I72" s="42">
        <v>10</v>
      </c>
      <c r="J72" s="42">
        <v>10</v>
      </c>
      <c r="K72" s="42">
        <v>10</v>
      </c>
      <c r="L72" s="42">
        <v>10</v>
      </c>
      <c r="M72" s="42">
        <v>10</v>
      </c>
      <c r="N72" s="42">
        <v>10</v>
      </c>
      <c r="O72" s="43">
        <v>10</v>
      </c>
      <c r="P72" s="42">
        <v>10</v>
      </c>
      <c r="Q72" s="42">
        <v>12</v>
      </c>
      <c r="R72" s="42">
        <v>14</v>
      </c>
      <c r="S72" s="42">
        <v>16</v>
      </c>
      <c r="T72" s="42">
        <v>18</v>
      </c>
      <c r="U72" s="42">
        <v>18</v>
      </c>
      <c r="V72" s="42">
        <v>17</v>
      </c>
      <c r="W72" s="42">
        <v>18</v>
      </c>
    </row>
  </sheetData>
  <mergeCells count="5">
    <mergeCell ref="A17:A30"/>
    <mergeCell ref="A31:A44"/>
    <mergeCell ref="A45:A58"/>
    <mergeCell ref="A59:A72"/>
    <mergeCell ref="A3:A16"/>
  </mergeCells>
  <pageMargins left="0.75" right="0.75" top="0.75" bottom="0.5" header="0.5" footer="0.75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9"/>
  <sheetViews>
    <sheetView tabSelected="1" workbookViewId="0">
      <selection activeCell="Y20" sqref="Y20"/>
    </sheetView>
  </sheetViews>
  <sheetFormatPr defaultRowHeight="12.75"/>
  <cols>
    <col min="1" max="1" width="15.42578125" style="56" customWidth="1"/>
    <col min="2" max="2" width="6.5703125" style="56" customWidth="1"/>
    <col min="3" max="3" width="6.28515625" style="56" bestFit="1" customWidth="1"/>
    <col min="4" max="4" width="6.28515625" style="56" customWidth="1"/>
    <col min="5" max="7" width="6.28515625" style="56" bestFit="1" customWidth="1"/>
    <col min="8" max="8" width="6.7109375" style="56" customWidth="1"/>
    <col min="9" max="9" width="6.28515625" style="56" bestFit="1" customWidth="1"/>
    <col min="10" max="10" width="6.28515625" style="56" customWidth="1"/>
    <col min="11" max="13" width="6.28515625" style="56" bestFit="1" customWidth="1"/>
    <col min="14" max="14" width="7.42578125" style="56" customWidth="1"/>
    <col min="15" max="16" width="6.85546875" style="56" customWidth="1"/>
    <col min="17" max="19" width="5.5703125" style="56" customWidth="1"/>
    <col min="20" max="256" width="9.140625" style="56"/>
    <col min="257" max="257" width="15.42578125" style="56" customWidth="1"/>
    <col min="258" max="258" width="6.5703125" style="56" customWidth="1"/>
    <col min="259" max="259" width="6.28515625" style="56" bestFit="1" customWidth="1"/>
    <col min="260" max="260" width="6.28515625" style="56" customWidth="1"/>
    <col min="261" max="263" width="6.28515625" style="56" bestFit="1" customWidth="1"/>
    <col min="264" max="264" width="6.7109375" style="56" customWidth="1"/>
    <col min="265" max="265" width="6.28515625" style="56" bestFit="1" customWidth="1"/>
    <col min="266" max="266" width="6.28515625" style="56" customWidth="1"/>
    <col min="267" max="269" width="6.28515625" style="56" bestFit="1" customWidth="1"/>
    <col min="270" max="270" width="7.42578125" style="56" customWidth="1"/>
    <col min="271" max="272" width="6.85546875" style="56" customWidth="1"/>
    <col min="273" max="275" width="5.5703125" style="56" customWidth="1"/>
    <col min="276" max="512" width="9.140625" style="56"/>
    <col min="513" max="513" width="15.42578125" style="56" customWidth="1"/>
    <col min="514" max="514" width="6.5703125" style="56" customWidth="1"/>
    <col min="515" max="515" width="6.28515625" style="56" bestFit="1" customWidth="1"/>
    <col min="516" max="516" width="6.28515625" style="56" customWidth="1"/>
    <col min="517" max="519" width="6.28515625" style="56" bestFit="1" customWidth="1"/>
    <col min="520" max="520" width="6.7109375" style="56" customWidth="1"/>
    <col min="521" max="521" width="6.28515625" style="56" bestFit="1" customWidth="1"/>
    <col min="522" max="522" width="6.28515625" style="56" customWidth="1"/>
    <col min="523" max="525" width="6.28515625" style="56" bestFit="1" customWidth="1"/>
    <col min="526" max="526" width="7.42578125" style="56" customWidth="1"/>
    <col min="527" max="528" width="6.85546875" style="56" customWidth="1"/>
    <col min="529" max="531" width="5.5703125" style="56" customWidth="1"/>
    <col min="532" max="768" width="9.140625" style="56"/>
    <col min="769" max="769" width="15.42578125" style="56" customWidth="1"/>
    <col min="770" max="770" width="6.5703125" style="56" customWidth="1"/>
    <col min="771" max="771" width="6.28515625" style="56" bestFit="1" customWidth="1"/>
    <col min="772" max="772" width="6.28515625" style="56" customWidth="1"/>
    <col min="773" max="775" width="6.28515625" style="56" bestFit="1" customWidth="1"/>
    <col min="776" max="776" width="6.7109375" style="56" customWidth="1"/>
    <col min="777" max="777" width="6.28515625" style="56" bestFit="1" customWidth="1"/>
    <col min="778" max="778" width="6.28515625" style="56" customWidth="1"/>
    <col min="779" max="781" width="6.28515625" style="56" bestFit="1" customWidth="1"/>
    <col min="782" max="782" width="7.42578125" style="56" customWidth="1"/>
    <col min="783" max="784" width="6.85546875" style="56" customWidth="1"/>
    <col min="785" max="787" width="5.5703125" style="56" customWidth="1"/>
    <col min="788" max="1024" width="9.140625" style="56"/>
    <col min="1025" max="1025" width="15.42578125" style="56" customWidth="1"/>
    <col min="1026" max="1026" width="6.5703125" style="56" customWidth="1"/>
    <col min="1027" max="1027" width="6.28515625" style="56" bestFit="1" customWidth="1"/>
    <col min="1028" max="1028" width="6.28515625" style="56" customWidth="1"/>
    <col min="1029" max="1031" width="6.28515625" style="56" bestFit="1" customWidth="1"/>
    <col min="1032" max="1032" width="6.7109375" style="56" customWidth="1"/>
    <col min="1033" max="1033" width="6.28515625" style="56" bestFit="1" customWidth="1"/>
    <col min="1034" max="1034" width="6.28515625" style="56" customWidth="1"/>
    <col min="1035" max="1037" width="6.28515625" style="56" bestFit="1" customWidth="1"/>
    <col min="1038" max="1038" width="7.42578125" style="56" customWidth="1"/>
    <col min="1039" max="1040" width="6.85546875" style="56" customWidth="1"/>
    <col min="1041" max="1043" width="5.5703125" style="56" customWidth="1"/>
    <col min="1044" max="1280" width="9.140625" style="56"/>
    <col min="1281" max="1281" width="15.42578125" style="56" customWidth="1"/>
    <col min="1282" max="1282" width="6.5703125" style="56" customWidth="1"/>
    <col min="1283" max="1283" width="6.28515625" style="56" bestFit="1" customWidth="1"/>
    <col min="1284" max="1284" width="6.28515625" style="56" customWidth="1"/>
    <col min="1285" max="1287" width="6.28515625" style="56" bestFit="1" customWidth="1"/>
    <col min="1288" max="1288" width="6.7109375" style="56" customWidth="1"/>
    <col min="1289" max="1289" width="6.28515625" style="56" bestFit="1" customWidth="1"/>
    <col min="1290" max="1290" width="6.28515625" style="56" customWidth="1"/>
    <col min="1291" max="1293" width="6.28515625" style="56" bestFit="1" customWidth="1"/>
    <col min="1294" max="1294" width="7.42578125" style="56" customWidth="1"/>
    <col min="1295" max="1296" width="6.85546875" style="56" customWidth="1"/>
    <col min="1297" max="1299" width="5.5703125" style="56" customWidth="1"/>
    <col min="1300" max="1536" width="9.140625" style="56"/>
    <col min="1537" max="1537" width="15.42578125" style="56" customWidth="1"/>
    <col min="1538" max="1538" width="6.5703125" style="56" customWidth="1"/>
    <col min="1539" max="1539" width="6.28515625" style="56" bestFit="1" customWidth="1"/>
    <col min="1540" max="1540" width="6.28515625" style="56" customWidth="1"/>
    <col min="1541" max="1543" width="6.28515625" style="56" bestFit="1" customWidth="1"/>
    <col min="1544" max="1544" width="6.7109375" style="56" customWidth="1"/>
    <col min="1545" max="1545" width="6.28515625" style="56" bestFit="1" customWidth="1"/>
    <col min="1546" max="1546" width="6.28515625" style="56" customWidth="1"/>
    <col min="1547" max="1549" width="6.28515625" style="56" bestFit="1" customWidth="1"/>
    <col min="1550" max="1550" width="7.42578125" style="56" customWidth="1"/>
    <col min="1551" max="1552" width="6.85546875" style="56" customWidth="1"/>
    <col min="1553" max="1555" width="5.5703125" style="56" customWidth="1"/>
    <col min="1556" max="1792" width="9.140625" style="56"/>
    <col min="1793" max="1793" width="15.42578125" style="56" customWidth="1"/>
    <col min="1794" max="1794" width="6.5703125" style="56" customWidth="1"/>
    <col min="1795" max="1795" width="6.28515625" style="56" bestFit="1" customWidth="1"/>
    <col min="1796" max="1796" width="6.28515625" style="56" customWidth="1"/>
    <col min="1797" max="1799" width="6.28515625" style="56" bestFit="1" customWidth="1"/>
    <col min="1800" max="1800" width="6.7109375" style="56" customWidth="1"/>
    <col min="1801" max="1801" width="6.28515625" style="56" bestFit="1" customWidth="1"/>
    <col min="1802" max="1802" width="6.28515625" style="56" customWidth="1"/>
    <col min="1803" max="1805" width="6.28515625" style="56" bestFit="1" customWidth="1"/>
    <col min="1806" max="1806" width="7.42578125" style="56" customWidth="1"/>
    <col min="1807" max="1808" width="6.85546875" style="56" customWidth="1"/>
    <col min="1809" max="1811" width="5.5703125" style="56" customWidth="1"/>
    <col min="1812" max="2048" width="9.140625" style="56"/>
    <col min="2049" max="2049" width="15.42578125" style="56" customWidth="1"/>
    <col min="2050" max="2050" width="6.5703125" style="56" customWidth="1"/>
    <col min="2051" max="2051" width="6.28515625" style="56" bestFit="1" customWidth="1"/>
    <col min="2052" max="2052" width="6.28515625" style="56" customWidth="1"/>
    <col min="2053" max="2055" width="6.28515625" style="56" bestFit="1" customWidth="1"/>
    <col min="2056" max="2056" width="6.7109375" style="56" customWidth="1"/>
    <col min="2057" max="2057" width="6.28515625" style="56" bestFit="1" customWidth="1"/>
    <col min="2058" max="2058" width="6.28515625" style="56" customWidth="1"/>
    <col min="2059" max="2061" width="6.28515625" style="56" bestFit="1" customWidth="1"/>
    <col min="2062" max="2062" width="7.42578125" style="56" customWidth="1"/>
    <col min="2063" max="2064" width="6.85546875" style="56" customWidth="1"/>
    <col min="2065" max="2067" width="5.5703125" style="56" customWidth="1"/>
    <col min="2068" max="2304" width="9.140625" style="56"/>
    <col min="2305" max="2305" width="15.42578125" style="56" customWidth="1"/>
    <col min="2306" max="2306" width="6.5703125" style="56" customWidth="1"/>
    <col min="2307" max="2307" width="6.28515625" style="56" bestFit="1" customWidth="1"/>
    <col min="2308" max="2308" width="6.28515625" style="56" customWidth="1"/>
    <col min="2309" max="2311" width="6.28515625" style="56" bestFit="1" customWidth="1"/>
    <col min="2312" max="2312" width="6.7109375" style="56" customWidth="1"/>
    <col min="2313" max="2313" width="6.28515625" style="56" bestFit="1" customWidth="1"/>
    <col min="2314" max="2314" width="6.28515625" style="56" customWidth="1"/>
    <col min="2315" max="2317" width="6.28515625" style="56" bestFit="1" customWidth="1"/>
    <col min="2318" max="2318" width="7.42578125" style="56" customWidth="1"/>
    <col min="2319" max="2320" width="6.85546875" style="56" customWidth="1"/>
    <col min="2321" max="2323" width="5.5703125" style="56" customWidth="1"/>
    <col min="2324" max="2560" width="9.140625" style="56"/>
    <col min="2561" max="2561" width="15.42578125" style="56" customWidth="1"/>
    <col min="2562" max="2562" width="6.5703125" style="56" customWidth="1"/>
    <col min="2563" max="2563" width="6.28515625" style="56" bestFit="1" customWidth="1"/>
    <col min="2564" max="2564" width="6.28515625" style="56" customWidth="1"/>
    <col min="2565" max="2567" width="6.28515625" style="56" bestFit="1" customWidth="1"/>
    <col min="2568" max="2568" width="6.7109375" style="56" customWidth="1"/>
    <col min="2569" max="2569" width="6.28515625" style="56" bestFit="1" customWidth="1"/>
    <col min="2570" max="2570" width="6.28515625" style="56" customWidth="1"/>
    <col min="2571" max="2573" width="6.28515625" style="56" bestFit="1" customWidth="1"/>
    <col min="2574" max="2574" width="7.42578125" style="56" customWidth="1"/>
    <col min="2575" max="2576" width="6.85546875" style="56" customWidth="1"/>
    <col min="2577" max="2579" width="5.5703125" style="56" customWidth="1"/>
    <col min="2580" max="2816" width="9.140625" style="56"/>
    <col min="2817" max="2817" width="15.42578125" style="56" customWidth="1"/>
    <col min="2818" max="2818" width="6.5703125" style="56" customWidth="1"/>
    <col min="2819" max="2819" width="6.28515625" style="56" bestFit="1" customWidth="1"/>
    <col min="2820" max="2820" width="6.28515625" style="56" customWidth="1"/>
    <col min="2821" max="2823" width="6.28515625" style="56" bestFit="1" customWidth="1"/>
    <col min="2824" max="2824" width="6.7109375" style="56" customWidth="1"/>
    <col min="2825" max="2825" width="6.28515625" style="56" bestFit="1" customWidth="1"/>
    <col min="2826" max="2826" width="6.28515625" style="56" customWidth="1"/>
    <col min="2827" max="2829" width="6.28515625" style="56" bestFit="1" customWidth="1"/>
    <col min="2830" max="2830" width="7.42578125" style="56" customWidth="1"/>
    <col min="2831" max="2832" width="6.85546875" style="56" customWidth="1"/>
    <col min="2833" max="2835" width="5.5703125" style="56" customWidth="1"/>
    <col min="2836" max="3072" width="9.140625" style="56"/>
    <col min="3073" max="3073" width="15.42578125" style="56" customWidth="1"/>
    <col min="3074" max="3074" width="6.5703125" style="56" customWidth="1"/>
    <col min="3075" max="3075" width="6.28515625" style="56" bestFit="1" customWidth="1"/>
    <col min="3076" max="3076" width="6.28515625" style="56" customWidth="1"/>
    <col min="3077" max="3079" width="6.28515625" style="56" bestFit="1" customWidth="1"/>
    <col min="3080" max="3080" width="6.7109375" style="56" customWidth="1"/>
    <col min="3081" max="3081" width="6.28515625" style="56" bestFit="1" customWidth="1"/>
    <col min="3082" max="3082" width="6.28515625" style="56" customWidth="1"/>
    <col min="3083" max="3085" width="6.28515625" style="56" bestFit="1" customWidth="1"/>
    <col min="3086" max="3086" width="7.42578125" style="56" customWidth="1"/>
    <col min="3087" max="3088" width="6.85546875" style="56" customWidth="1"/>
    <col min="3089" max="3091" width="5.5703125" style="56" customWidth="1"/>
    <col min="3092" max="3328" width="9.140625" style="56"/>
    <col min="3329" max="3329" width="15.42578125" style="56" customWidth="1"/>
    <col min="3330" max="3330" width="6.5703125" style="56" customWidth="1"/>
    <col min="3331" max="3331" width="6.28515625" style="56" bestFit="1" customWidth="1"/>
    <col min="3332" max="3332" width="6.28515625" style="56" customWidth="1"/>
    <col min="3333" max="3335" width="6.28515625" style="56" bestFit="1" customWidth="1"/>
    <col min="3336" max="3336" width="6.7109375" style="56" customWidth="1"/>
    <col min="3337" max="3337" width="6.28515625" style="56" bestFit="1" customWidth="1"/>
    <col min="3338" max="3338" width="6.28515625" style="56" customWidth="1"/>
    <col min="3339" max="3341" width="6.28515625" style="56" bestFit="1" customWidth="1"/>
    <col min="3342" max="3342" width="7.42578125" style="56" customWidth="1"/>
    <col min="3343" max="3344" width="6.85546875" style="56" customWidth="1"/>
    <col min="3345" max="3347" width="5.5703125" style="56" customWidth="1"/>
    <col min="3348" max="3584" width="9.140625" style="56"/>
    <col min="3585" max="3585" width="15.42578125" style="56" customWidth="1"/>
    <col min="3586" max="3586" width="6.5703125" style="56" customWidth="1"/>
    <col min="3587" max="3587" width="6.28515625" style="56" bestFit="1" customWidth="1"/>
    <col min="3588" max="3588" width="6.28515625" style="56" customWidth="1"/>
    <col min="3589" max="3591" width="6.28515625" style="56" bestFit="1" customWidth="1"/>
    <col min="3592" max="3592" width="6.7109375" style="56" customWidth="1"/>
    <col min="3593" max="3593" width="6.28515625" style="56" bestFit="1" customWidth="1"/>
    <col min="3594" max="3594" width="6.28515625" style="56" customWidth="1"/>
    <col min="3595" max="3597" width="6.28515625" style="56" bestFit="1" customWidth="1"/>
    <col min="3598" max="3598" width="7.42578125" style="56" customWidth="1"/>
    <col min="3599" max="3600" width="6.85546875" style="56" customWidth="1"/>
    <col min="3601" max="3603" width="5.5703125" style="56" customWidth="1"/>
    <col min="3604" max="3840" width="9.140625" style="56"/>
    <col min="3841" max="3841" width="15.42578125" style="56" customWidth="1"/>
    <col min="3842" max="3842" width="6.5703125" style="56" customWidth="1"/>
    <col min="3843" max="3843" width="6.28515625" style="56" bestFit="1" customWidth="1"/>
    <col min="3844" max="3844" width="6.28515625" style="56" customWidth="1"/>
    <col min="3845" max="3847" width="6.28515625" style="56" bestFit="1" customWidth="1"/>
    <col min="3848" max="3848" width="6.7109375" style="56" customWidth="1"/>
    <col min="3849" max="3849" width="6.28515625" style="56" bestFit="1" customWidth="1"/>
    <col min="3850" max="3850" width="6.28515625" style="56" customWidth="1"/>
    <col min="3851" max="3853" width="6.28515625" style="56" bestFit="1" customWidth="1"/>
    <col min="3854" max="3854" width="7.42578125" style="56" customWidth="1"/>
    <col min="3855" max="3856" width="6.85546875" style="56" customWidth="1"/>
    <col min="3857" max="3859" width="5.5703125" style="56" customWidth="1"/>
    <col min="3860" max="4096" width="9.140625" style="56"/>
    <col min="4097" max="4097" width="15.42578125" style="56" customWidth="1"/>
    <col min="4098" max="4098" width="6.5703125" style="56" customWidth="1"/>
    <col min="4099" max="4099" width="6.28515625" style="56" bestFit="1" customWidth="1"/>
    <col min="4100" max="4100" width="6.28515625" style="56" customWidth="1"/>
    <col min="4101" max="4103" width="6.28515625" style="56" bestFit="1" customWidth="1"/>
    <col min="4104" max="4104" width="6.7109375" style="56" customWidth="1"/>
    <col min="4105" max="4105" width="6.28515625" style="56" bestFit="1" customWidth="1"/>
    <col min="4106" max="4106" width="6.28515625" style="56" customWidth="1"/>
    <col min="4107" max="4109" width="6.28515625" style="56" bestFit="1" customWidth="1"/>
    <col min="4110" max="4110" width="7.42578125" style="56" customWidth="1"/>
    <col min="4111" max="4112" width="6.85546875" style="56" customWidth="1"/>
    <col min="4113" max="4115" width="5.5703125" style="56" customWidth="1"/>
    <col min="4116" max="4352" width="9.140625" style="56"/>
    <col min="4353" max="4353" width="15.42578125" style="56" customWidth="1"/>
    <col min="4354" max="4354" width="6.5703125" style="56" customWidth="1"/>
    <col min="4355" max="4355" width="6.28515625" style="56" bestFit="1" customWidth="1"/>
    <col min="4356" max="4356" width="6.28515625" style="56" customWidth="1"/>
    <col min="4357" max="4359" width="6.28515625" style="56" bestFit="1" customWidth="1"/>
    <col min="4360" max="4360" width="6.7109375" style="56" customWidth="1"/>
    <col min="4361" max="4361" width="6.28515625" style="56" bestFit="1" customWidth="1"/>
    <col min="4362" max="4362" width="6.28515625" style="56" customWidth="1"/>
    <col min="4363" max="4365" width="6.28515625" style="56" bestFit="1" customWidth="1"/>
    <col min="4366" max="4366" width="7.42578125" style="56" customWidth="1"/>
    <col min="4367" max="4368" width="6.85546875" style="56" customWidth="1"/>
    <col min="4369" max="4371" width="5.5703125" style="56" customWidth="1"/>
    <col min="4372" max="4608" width="9.140625" style="56"/>
    <col min="4609" max="4609" width="15.42578125" style="56" customWidth="1"/>
    <col min="4610" max="4610" width="6.5703125" style="56" customWidth="1"/>
    <col min="4611" max="4611" width="6.28515625" style="56" bestFit="1" customWidth="1"/>
    <col min="4612" max="4612" width="6.28515625" style="56" customWidth="1"/>
    <col min="4613" max="4615" width="6.28515625" style="56" bestFit="1" customWidth="1"/>
    <col min="4616" max="4616" width="6.7109375" style="56" customWidth="1"/>
    <col min="4617" max="4617" width="6.28515625" style="56" bestFit="1" customWidth="1"/>
    <col min="4618" max="4618" width="6.28515625" style="56" customWidth="1"/>
    <col min="4619" max="4621" width="6.28515625" style="56" bestFit="1" customWidth="1"/>
    <col min="4622" max="4622" width="7.42578125" style="56" customWidth="1"/>
    <col min="4623" max="4624" width="6.85546875" style="56" customWidth="1"/>
    <col min="4625" max="4627" width="5.5703125" style="56" customWidth="1"/>
    <col min="4628" max="4864" width="9.140625" style="56"/>
    <col min="4865" max="4865" width="15.42578125" style="56" customWidth="1"/>
    <col min="4866" max="4866" width="6.5703125" style="56" customWidth="1"/>
    <col min="4867" max="4867" width="6.28515625" style="56" bestFit="1" customWidth="1"/>
    <col min="4868" max="4868" width="6.28515625" style="56" customWidth="1"/>
    <col min="4869" max="4871" width="6.28515625" style="56" bestFit="1" customWidth="1"/>
    <col min="4872" max="4872" width="6.7109375" style="56" customWidth="1"/>
    <col min="4873" max="4873" width="6.28515625" style="56" bestFit="1" customWidth="1"/>
    <col min="4874" max="4874" width="6.28515625" style="56" customWidth="1"/>
    <col min="4875" max="4877" width="6.28515625" style="56" bestFit="1" customWidth="1"/>
    <col min="4878" max="4878" width="7.42578125" style="56" customWidth="1"/>
    <col min="4879" max="4880" width="6.85546875" style="56" customWidth="1"/>
    <col min="4881" max="4883" width="5.5703125" style="56" customWidth="1"/>
    <col min="4884" max="5120" width="9.140625" style="56"/>
    <col min="5121" max="5121" width="15.42578125" style="56" customWidth="1"/>
    <col min="5122" max="5122" width="6.5703125" style="56" customWidth="1"/>
    <col min="5123" max="5123" width="6.28515625" style="56" bestFit="1" customWidth="1"/>
    <col min="5124" max="5124" width="6.28515625" style="56" customWidth="1"/>
    <col min="5125" max="5127" width="6.28515625" style="56" bestFit="1" customWidth="1"/>
    <col min="5128" max="5128" width="6.7109375" style="56" customWidth="1"/>
    <col min="5129" max="5129" width="6.28515625" style="56" bestFit="1" customWidth="1"/>
    <col min="5130" max="5130" width="6.28515625" style="56" customWidth="1"/>
    <col min="5131" max="5133" width="6.28515625" style="56" bestFit="1" customWidth="1"/>
    <col min="5134" max="5134" width="7.42578125" style="56" customWidth="1"/>
    <col min="5135" max="5136" width="6.85546875" style="56" customWidth="1"/>
    <col min="5137" max="5139" width="5.5703125" style="56" customWidth="1"/>
    <col min="5140" max="5376" width="9.140625" style="56"/>
    <col min="5377" max="5377" width="15.42578125" style="56" customWidth="1"/>
    <col min="5378" max="5378" width="6.5703125" style="56" customWidth="1"/>
    <col min="5379" max="5379" width="6.28515625" style="56" bestFit="1" customWidth="1"/>
    <col min="5380" max="5380" width="6.28515625" style="56" customWidth="1"/>
    <col min="5381" max="5383" width="6.28515625" style="56" bestFit="1" customWidth="1"/>
    <col min="5384" max="5384" width="6.7109375" style="56" customWidth="1"/>
    <col min="5385" max="5385" width="6.28515625" style="56" bestFit="1" customWidth="1"/>
    <col min="5386" max="5386" width="6.28515625" style="56" customWidth="1"/>
    <col min="5387" max="5389" width="6.28515625" style="56" bestFit="1" customWidth="1"/>
    <col min="5390" max="5390" width="7.42578125" style="56" customWidth="1"/>
    <col min="5391" max="5392" width="6.85546875" style="56" customWidth="1"/>
    <col min="5393" max="5395" width="5.5703125" style="56" customWidth="1"/>
    <col min="5396" max="5632" width="9.140625" style="56"/>
    <col min="5633" max="5633" width="15.42578125" style="56" customWidth="1"/>
    <col min="5634" max="5634" width="6.5703125" style="56" customWidth="1"/>
    <col min="5635" max="5635" width="6.28515625" style="56" bestFit="1" customWidth="1"/>
    <col min="5636" max="5636" width="6.28515625" style="56" customWidth="1"/>
    <col min="5637" max="5639" width="6.28515625" style="56" bestFit="1" customWidth="1"/>
    <col min="5640" max="5640" width="6.7109375" style="56" customWidth="1"/>
    <col min="5641" max="5641" width="6.28515625" style="56" bestFit="1" customWidth="1"/>
    <col min="5642" max="5642" width="6.28515625" style="56" customWidth="1"/>
    <col min="5643" max="5645" width="6.28515625" style="56" bestFit="1" customWidth="1"/>
    <col min="5646" max="5646" width="7.42578125" style="56" customWidth="1"/>
    <col min="5647" max="5648" width="6.85546875" style="56" customWidth="1"/>
    <col min="5649" max="5651" width="5.5703125" style="56" customWidth="1"/>
    <col min="5652" max="5888" width="9.140625" style="56"/>
    <col min="5889" max="5889" width="15.42578125" style="56" customWidth="1"/>
    <col min="5890" max="5890" width="6.5703125" style="56" customWidth="1"/>
    <col min="5891" max="5891" width="6.28515625" style="56" bestFit="1" customWidth="1"/>
    <col min="5892" max="5892" width="6.28515625" style="56" customWidth="1"/>
    <col min="5893" max="5895" width="6.28515625" style="56" bestFit="1" customWidth="1"/>
    <col min="5896" max="5896" width="6.7109375" style="56" customWidth="1"/>
    <col min="5897" max="5897" width="6.28515625" style="56" bestFit="1" customWidth="1"/>
    <col min="5898" max="5898" width="6.28515625" style="56" customWidth="1"/>
    <col min="5899" max="5901" width="6.28515625" style="56" bestFit="1" customWidth="1"/>
    <col min="5902" max="5902" width="7.42578125" style="56" customWidth="1"/>
    <col min="5903" max="5904" width="6.85546875" style="56" customWidth="1"/>
    <col min="5905" max="5907" width="5.5703125" style="56" customWidth="1"/>
    <col min="5908" max="6144" width="9.140625" style="56"/>
    <col min="6145" max="6145" width="15.42578125" style="56" customWidth="1"/>
    <col min="6146" max="6146" width="6.5703125" style="56" customWidth="1"/>
    <col min="6147" max="6147" width="6.28515625" style="56" bestFit="1" customWidth="1"/>
    <col min="6148" max="6148" width="6.28515625" style="56" customWidth="1"/>
    <col min="6149" max="6151" width="6.28515625" style="56" bestFit="1" customWidth="1"/>
    <col min="6152" max="6152" width="6.7109375" style="56" customWidth="1"/>
    <col min="6153" max="6153" width="6.28515625" style="56" bestFit="1" customWidth="1"/>
    <col min="6154" max="6154" width="6.28515625" style="56" customWidth="1"/>
    <col min="6155" max="6157" width="6.28515625" style="56" bestFit="1" customWidth="1"/>
    <col min="6158" max="6158" width="7.42578125" style="56" customWidth="1"/>
    <col min="6159" max="6160" width="6.85546875" style="56" customWidth="1"/>
    <col min="6161" max="6163" width="5.5703125" style="56" customWidth="1"/>
    <col min="6164" max="6400" width="9.140625" style="56"/>
    <col min="6401" max="6401" width="15.42578125" style="56" customWidth="1"/>
    <col min="6402" max="6402" width="6.5703125" style="56" customWidth="1"/>
    <col min="6403" max="6403" width="6.28515625" style="56" bestFit="1" customWidth="1"/>
    <col min="6404" max="6404" width="6.28515625" style="56" customWidth="1"/>
    <col min="6405" max="6407" width="6.28515625" style="56" bestFit="1" customWidth="1"/>
    <col min="6408" max="6408" width="6.7109375" style="56" customWidth="1"/>
    <col min="6409" max="6409" width="6.28515625" style="56" bestFit="1" customWidth="1"/>
    <col min="6410" max="6410" width="6.28515625" style="56" customWidth="1"/>
    <col min="6411" max="6413" width="6.28515625" style="56" bestFit="1" customWidth="1"/>
    <col min="6414" max="6414" width="7.42578125" style="56" customWidth="1"/>
    <col min="6415" max="6416" width="6.85546875" style="56" customWidth="1"/>
    <col min="6417" max="6419" width="5.5703125" style="56" customWidth="1"/>
    <col min="6420" max="6656" width="9.140625" style="56"/>
    <col min="6657" max="6657" width="15.42578125" style="56" customWidth="1"/>
    <col min="6658" max="6658" width="6.5703125" style="56" customWidth="1"/>
    <col min="6659" max="6659" width="6.28515625" style="56" bestFit="1" customWidth="1"/>
    <col min="6660" max="6660" width="6.28515625" style="56" customWidth="1"/>
    <col min="6661" max="6663" width="6.28515625" style="56" bestFit="1" customWidth="1"/>
    <col min="6664" max="6664" width="6.7109375" style="56" customWidth="1"/>
    <col min="6665" max="6665" width="6.28515625" style="56" bestFit="1" customWidth="1"/>
    <col min="6666" max="6666" width="6.28515625" style="56" customWidth="1"/>
    <col min="6667" max="6669" width="6.28515625" style="56" bestFit="1" customWidth="1"/>
    <col min="6670" max="6670" width="7.42578125" style="56" customWidth="1"/>
    <col min="6671" max="6672" width="6.85546875" style="56" customWidth="1"/>
    <col min="6673" max="6675" width="5.5703125" style="56" customWidth="1"/>
    <col min="6676" max="6912" width="9.140625" style="56"/>
    <col min="6913" max="6913" width="15.42578125" style="56" customWidth="1"/>
    <col min="6914" max="6914" width="6.5703125" style="56" customWidth="1"/>
    <col min="6915" max="6915" width="6.28515625" style="56" bestFit="1" customWidth="1"/>
    <col min="6916" max="6916" width="6.28515625" style="56" customWidth="1"/>
    <col min="6917" max="6919" width="6.28515625" style="56" bestFit="1" customWidth="1"/>
    <col min="6920" max="6920" width="6.7109375" style="56" customWidth="1"/>
    <col min="6921" max="6921" width="6.28515625" style="56" bestFit="1" customWidth="1"/>
    <col min="6922" max="6922" width="6.28515625" style="56" customWidth="1"/>
    <col min="6923" max="6925" width="6.28515625" style="56" bestFit="1" customWidth="1"/>
    <col min="6926" max="6926" width="7.42578125" style="56" customWidth="1"/>
    <col min="6927" max="6928" width="6.85546875" style="56" customWidth="1"/>
    <col min="6929" max="6931" width="5.5703125" style="56" customWidth="1"/>
    <col min="6932" max="7168" width="9.140625" style="56"/>
    <col min="7169" max="7169" width="15.42578125" style="56" customWidth="1"/>
    <col min="7170" max="7170" width="6.5703125" style="56" customWidth="1"/>
    <col min="7171" max="7171" width="6.28515625" style="56" bestFit="1" customWidth="1"/>
    <col min="7172" max="7172" width="6.28515625" style="56" customWidth="1"/>
    <col min="7173" max="7175" width="6.28515625" style="56" bestFit="1" customWidth="1"/>
    <col min="7176" max="7176" width="6.7109375" style="56" customWidth="1"/>
    <col min="7177" max="7177" width="6.28515625" style="56" bestFit="1" customWidth="1"/>
    <col min="7178" max="7178" width="6.28515625" style="56" customWidth="1"/>
    <col min="7179" max="7181" width="6.28515625" style="56" bestFit="1" customWidth="1"/>
    <col min="7182" max="7182" width="7.42578125" style="56" customWidth="1"/>
    <col min="7183" max="7184" width="6.85546875" style="56" customWidth="1"/>
    <col min="7185" max="7187" width="5.5703125" style="56" customWidth="1"/>
    <col min="7188" max="7424" width="9.140625" style="56"/>
    <col min="7425" max="7425" width="15.42578125" style="56" customWidth="1"/>
    <col min="7426" max="7426" width="6.5703125" style="56" customWidth="1"/>
    <col min="7427" max="7427" width="6.28515625" style="56" bestFit="1" customWidth="1"/>
    <col min="7428" max="7428" width="6.28515625" style="56" customWidth="1"/>
    <col min="7429" max="7431" width="6.28515625" style="56" bestFit="1" customWidth="1"/>
    <col min="7432" max="7432" width="6.7109375" style="56" customWidth="1"/>
    <col min="7433" max="7433" width="6.28515625" style="56" bestFit="1" customWidth="1"/>
    <col min="7434" max="7434" width="6.28515625" style="56" customWidth="1"/>
    <col min="7435" max="7437" width="6.28515625" style="56" bestFit="1" customWidth="1"/>
    <col min="7438" max="7438" width="7.42578125" style="56" customWidth="1"/>
    <col min="7439" max="7440" width="6.85546875" style="56" customWidth="1"/>
    <col min="7441" max="7443" width="5.5703125" style="56" customWidth="1"/>
    <col min="7444" max="7680" width="9.140625" style="56"/>
    <col min="7681" max="7681" width="15.42578125" style="56" customWidth="1"/>
    <col min="7682" max="7682" width="6.5703125" style="56" customWidth="1"/>
    <col min="7683" max="7683" width="6.28515625" style="56" bestFit="1" customWidth="1"/>
    <col min="7684" max="7684" width="6.28515625" style="56" customWidth="1"/>
    <col min="7685" max="7687" width="6.28515625" style="56" bestFit="1" customWidth="1"/>
    <col min="7688" max="7688" width="6.7109375" style="56" customWidth="1"/>
    <col min="7689" max="7689" width="6.28515625" style="56" bestFit="1" customWidth="1"/>
    <col min="7690" max="7690" width="6.28515625" style="56" customWidth="1"/>
    <col min="7691" max="7693" width="6.28515625" style="56" bestFit="1" customWidth="1"/>
    <col min="7694" max="7694" width="7.42578125" style="56" customWidth="1"/>
    <col min="7695" max="7696" width="6.85546875" style="56" customWidth="1"/>
    <col min="7697" max="7699" width="5.5703125" style="56" customWidth="1"/>
    <col min="7700" max="7936" width="9.140625" style="56"/>
    <col min="7937" max="7937" width="15.42578125" style="56" customWidth="1"/>
    <col min="7938" max="7938" width="6.5703125" style="56" customWidth="1"/>
    <col min="7939" max="7939" width="6.28515625" style="56" bestFit="1" customWidth="1"/>
    <col min="7940" max="7940" width="6.28515625" style="56" customWidth="1"/>
    <col min="7941" max="7943" width="6.28515625" style="56" bestFit="1" customWidth="1"/>
    <col min="7944" max="7944" width="6.7109375" style="56" customWidth="1"/>
    <col min="7945" max="7945" width="6.28515625" style="56" bestFit="1" customWidth="1"/>
    <col min="7946" max="7946" width="6.28515625" style="56" customWidth="1"/>
    <col min="7947" max="7949" width="6.28515625" style="56" bestFit="1" customWidth="1"/>
    <col min="7950" max="7950" width="7.42578125" style="56" customWidth="1"/>
    <col min="7951" max="7952" width="6.85546875" style="56" customWidth="1"/>
    <col min="7953" max="7955" width="5.5703125" style="56" customWidth="1"/>
    <col min="7956" max="8192" width="9.140625" style="56"/>
    <col min="8193" max="8193" width="15.42578125" style="56" customWidth="1"/>
    <col min="8194" max="8194" width="6.5703125" style="56" customWidth="1"/>
    <col min="8195" max="8195" width="6.28515625" style="56" bestFit="1" customWidth="1"/>
    <col min="8196" max="8196" width="6.28515625" style="56" customWidth="1"/>
    <col min="8197" max="8199" width="6.28515625" style="56" bestFit="1" customWidth="1"/>
    <col min="8200" max="8200" width="6.7109375" style="56" customWidth="1"/>
    <col min="8201" max="8201" width="6.28515625" style="56" bestFit="1" customWidth="1"/>
    <col min="8202" max="8202" width="6.28515625" style="56" customWidth="1"/>
    <col min="8203" max="8205" width="6.28515625" style="56" bestFit="1" customWidth="1"/>
    <col min="8206" max="8206" width="7.42578125" style="56" customWidth="1"/>
    <col min="8207" max="8208" width="6.85546875" style="56" customWidth="1"/>
    <col min="8209" max="8211" width="5.5703125" style="56" customWidth="1"/>
    <col min="8212" max="8448" width="9.140625" style="56"/>
    <col min="8449" max="8449" width="15.42578125" style="56" customWidth="1"/>
    <col min="8450" max="8450" width="6.5703125" style="56" customWidth="1"/>
    <col min="8451" max="8451" width="6.28515625" style="56" bestFit="1" customWidth="1"/>
    <col min="8452" max="8452" width="6.28515625" style="56" customWidth="1"/>
    <col min="8453" max="8455" width="6.28515625" style="56" bestFit="1" customWidth="1"/>
    <col min="8456" max="8456" width="6.7109375" style="56" customWidth="1"/>
    <col min="8457" max="8457" width="6.28515625" style="56" bestFit="1" customWidth="1"/>
    <col min="8458" max="8458" width="6.28515625" style="56" customWidth="1"/>
    <col min="8459" max="8461" width="6.28515625" style="56" bestFit="1" customWidth="1"/>
    <col min="8462" max="8462" width="7.42578125" style="56" customWidth="1"/>
    <col min="8463" max="8464" width="6.85546875" style="56" customWidth="1"/>
    <col min="8465" max="8467" width="5.5703125" style="56" customWidth="1"/>
    <col min="8468" max="8704" width="9.140625" style="56"/>
    <col min="8705" max="8705" width="15.42578125" style="56" customWidth="1"/>
    <col min="8706" max="8706" width="6.5703125" style="56" customWidth="1"/>
    <col min="8707" max="8707" width="6.28515625" style="56" bestFit="1" customWidth="1"/>
    <col min="8708" max="8708" width="6.28515625" style="56" customWidth="1"/>
    <col min="8709" max="8711" width="6.28515625" style="56" bestFit="1" customWidth="1"/>
    <col min="8712" max="8712" width="6.7109375" style="56" customWidth="1"/>
    <col min="8713" max="8713" width="6.28515625" style="56" bestFit="1" customWidth="1"/>
    <col min="8714" max="8714" width="6.28515625" style="56" customWidth="1"/>
    <col min="8715" max="8717" width="6.28515625" style="56" bestFit="1" customWidth="1"/>
    <col min="8718" max="8718" width="7.42578125" style="56" customWidth="1"/>
    <col min="8719" max="8720" width="6.85546875" style="56" customWidth="1"/>
    <col min="8721" max="8723" width="5.5703125" style="56" customWidth="1"/>
    <col min="8724" max="8960" width="9.140625" style="56"/>
    <col min="8961" max="8961" width="15.42578125" style="56" customWidth="1"/>
    <col min="8962" max="8962" width="6.5703125" style="56" customWidth="1"/>
    <col min="8963" max="8963" width="6.28515625" style="56" bestFit="1" customWidth="1"/>
    <col min="8964" max="8964" width="6.28515625" style="56" customWidth="1"/>
    <col min="8965" max="8967" width="6.28515625" style="56" bestFit="1" customWidth="1"/>
    <col min="8968" max="8968" width="6.7109375" style="56" customWidth="1"/>
    <col min="8969" max="8969" width="6.28515625" style="56" bestFit="1" customWidth="1"/>
    <col min="8970" max="8970" width="6.28515625" style="56" customWidth="1"/>
    <col min="8971" max="8973" width="6.28515625" style="56" bestFit="1" customWidth="1"/>
    <col min="8974" max="8974" width="7.42578125" style="56" customWidth="1"/>
    <col min="8975" max="8976" width="6.85546875" style="56" customWidth="1"/>
    <col min="8977" max="8979" width="5.5703125" style="56" customWidth="1"/>
    <col min="8980" max="9216" width="9.140625" style="56"/>
    <col min="9217" max="9217" width="15.42578125" style="56" customWidth="1"/>
    <col min="9218" max="9218" width="6.5703125" style="56" customWidth="1"/>
    <col min="9219" max="9219" width="6.28515625" style="56" bestFit="1" customWidth="1"/>
    <col min="9220" max="9220" width="6.28515625" style="56" customWidth="1"/>
    <col min="9221" max="9223" width="6.28515625" style="56" bestFit="1" customWidth="1"/>
    <col min="9224" max="9224" width="6.7109375" style="56" customWidth="1"/>
    <col min="9225" max="9225" width="6.28515625" style="56" bestFit="1" customWidth="1"/>
    <col min="9226" max="9226" width="6.28515625" style="56" customWidth="1"/>
    <col min="9227" max="9229" width="6.28515625" style="56" bestFit="1" customWidth="1"/>
    <col min="9230" max="9230" width="7.42578125" style="56" customWidth="1"/>
    <col min="9231" max="9232" width="6.85546875" style="56" customWidth="1"/>
    <col min="9233" max="9235" width="5.5703125" style="56" customWidth="1"/>
    <col min="9236" max="9472" width="9.140625" style="56"/>
    <col min="9473" max="9473" width="15.42578125" style="56" customWidth="1"/>
    <col min="9474" max="9474" width="6.5703125" style="56" customWidth="1"/>
    <col min="9475" max="9475" width="6.28515625" style="56" bestFit="1" customWidth="1"/>
    <col min="9476" max="9476" width="6.28515625" style="56" customWidth="1"/>
    <col min="9477" max="9479" width="6.28515625" style="56" bestFit="1" customWidth="1"/>
    <col min="9480" max="9480" width="6.7109375" style="56" customWidth="1"/>
    <col min="9481" max="9481" width="6.28515625" style="56" bestFit="1" customWidth="1"/>
    <col min="9482" max="9482" width="6.28515625" style="56" customWidth="1"/>
    <col min="9483" max="9485" width="6.28515625" style="56" bestFit="1" customWidth="1"/>
    <col min="9486" max="9486" width="7.42578125" style="56" customWidth="1"/>
    <col min="9487" max="9488" width="6.85546875" style="56" customWidth="1"/>
    <col min="9489" max="9491" width="5.5703125" style="56" customWidth="1"/>
    <col min="9492" max="9728" width="9.140625" style="56"/>
    <col min="9729" max="9729" width="15.42578125" style="56" customWidth="1"/>
    <col min="9730" max="9730" width="6.5703125" style="56" customWidth="1"/>
    <col min="9731" max="9731" width="6.28515625" style="56" bestFit="1" customWidth="1"/>
    <col min="9732" max="9732" width="6.28515625" style="56" customWidth="1"/>
    <col min="9733" max="9735" width="6.28515625" style="56" bestFit="1" customWidth="1"/>
    <col min="9736" max="9736" width="6.7109375" style="56" customWidth="1"/>
    <col min="9737" max="9737" width="6.28515625" style="56" bestFit="1" customWidth="1"/>
    <col min="9738" max="9738" width="6.28515625" style="56" customWidth="1"/>
    <col min="9739" max="9741" width="6.28515625" style="56" bestFit="1" customWidth="1"/>
    <col min="9742" max="9742" width="7.42578125" style="56" customWidth="1"/>
    <col min="9743" max="9744" width="6.85546875" style="56" customWidth="1"/>
    <col min="9745" max="9747" width="5.5703125" style="56" customWidth="1"/>
    <col min="9748" max="9984" width="9.140625" style="56"/>
    <col min="9985" max="9985" width="15.42578125" style="56" customWidth="1"/>
    <col min="9986" max="9986" width="6.5703125" style="56" customWidth="1"/>
    <col min="9987" max="9987" width="6.28515625" style="56" bestFit="1" customWidth="1"/>
    <col min="9988" max="9988" width="6.28515625" style="56" customWidth="1"/>
    <col min="9989" max="9991" width="6.28515625" style="56" bestFit="1" customWidth="1"/>
    <col min="9992" max="9992" width="6.7109375" style="56" customWidth="1"/>
    <col min="9993" max="9993" width="6.28515625" style="56" bestFit="1" customWidth="1"/>
    <col min="9994" max="9994" width="6.28515625" style="56" customWidth="1"/>
    <col min="9995" max="9997" width="6.28515625" style="56" bestFit="1" customWidth="1"/>
    <col min="9998" max="9998" width="7.42578125" style="56" customWidth="1"/>
    <col min="9999" max="10000" width="6.85546875" style="56" customWidth="1"/>
    <col min="10001" max="10003" width="5.5703125" style="56" customWidth="1"/>
    <col min="10004" max="10240" width="9.140625" style="56"/>
    <col min="10241" max="10241" width="15.42578125" style="56" customWidth="1"/>
    <col min="10242" max="10242" width="6.5703125" style="56" customWidth="1"/>
    <col min="10243" max="10243" width="6.28515625" style="56" bestFit="1" customWidth="1"/>
    <col min="10244" max="10244" width="6.28515625" style="56" customWidth="1"/>
    <col min="10245" max="10247" width="6.28515625" style="56" bestFit="1" customWidth="1"/>
    <col min="10248" max="10248" width="6.7109375" style="56" customWidth="1"/>
    <col min="10249" max="10249" width="6.28515625" style="56" bestFit="1" customWidth="1"/>
    <col min="10250" max="10250" width="6.28515625" style="56" customWidth="1"/>
    <col min="10251" max="10253" width="6.28515625" style="56" bestFit="1" customWidth="1"/>
    <col min="10254" max="10254" width="7.42578125" style="56" customWidth="1"/>
    <col min="10255" max="10256" width="6.85546875" style="56" customWidth="1"/>
    <col min="10257" max="10259" width="5.5703125" style="56" customWidth="1"/>
    <col min="10260" max="10496" width="9.140625" style="56"/>
    <col min="10497" max="10497" width="15.42578125" style="56" customWidth="1"/>
    <col min="10498" max="10498" width="6.5703125" style="56" customWidth="1"/>
    <col min="10499" max="10499" width="6.28515625" style="56" bestFit="1" customWidth="1"/>
    <col min="10500" max="10500" width="6.28515625" style="56" customWidth="1"/>
    <col min="10501" max="10503" width="6.28515625" style="56" bestFit="1" customWidth="1"/>
    <col min="10504" max="10504" width="6.7109375" style="56" customWidth="1"/>
    <col min="10505" max="10505" width="6.28515625" style="56" bestFit="1" customWidth="1"/>
    <col min="10506" max="10506" width="6.28515625" style="56" customWidth="1"/>
    <col min="10507" max="10509" width="6.28515625" style="56" bestFit="1" customWidth="1"/>
    <col min="10510" max="10510" width="7.42578125" style="56" customWidth="1"/>
    <col min="10511" max="10512" width="6.85546875" style="56" customWidth="1"/>
    <col min="10513" max="10515" width="5.5703125" style="56" customWidth="1"/>
    <col min="10516" max="10752" width="9.140625" style="56"/>
    <col min="10753" max="10753" width="15.42578125" style="56" customWidth="1"/>
    <col min="10754" max="10754" width="6.5703125" style="56" customWidth="1"/>
    <col min="10755" max="10755" width="6.28515625" style="56" bestFit="1" customWidth="1"/>
    <col min="10756" max="10756" width="6.28515625" style="56" customWidth="1"/>
    <col min="10757" max="10759" width="6.28515625" style="56" bestFit="1" customWidth="1"/>
    <col min="10760" max="10760" width="6.7109375" style="56" customWidth="1"/>
    <col min="10761" max="10761" width="6.28515625" style="56" bestFit="1" customWidth="1"/>
    <col min="10762" max="10762" width="6.28515625" style="56" customWidth="1"/>
    <col min="10763" max="10765" width="6.28515625" style="56" bestFit="1" customWidth="1"/>
    <col min="10766" max="10766" width="7.42578125" style="56" customWidth="1"/>
    <col min="10767" max="10768" width="6.85546875" style="56" customWidth="1"/>
    <col min="10769" max="10771" width="5.5703125" style="56" customWidth="1"/>
    <col min="10772" max="11008" width="9.140625" style="56"/>
    <col min="11009" max="11009" width="15.42578125" style="56" customWidth="1"/>
    <col min="11010" max="11010" width="6.5703125" style="56" customWidth="1"/>
    <col min="11011" max="11011" width="6.28515625" style="56" bestFit="1" customWidth="1"/>
    <col min="11012" max="11012" width="6.28515625" style="56" customWidth="1"/>
    <col min="11013" max="11015" width="6.28515625" style="56" bestFit="1" customWidth="1"/>
    <col min="11016" max="11016" width="6.7109375" style="56" customWidth="1"/>
    <col min="11017" max="11017" width="6.28515625" style="56" bestFit="1" customWidth="1"/>
    <col min="11018" max="11018" width="6.28515625" style="56" customWidth="1"/>
    <col min="11019" max="11021" width="6.28515625" style="56" bestFit="1" customWidth="1"/>
    <col min="11022" max="11022" width="7.42578125" style="56" customWidth="1"/>
    <col min="11023" max="11024" width="6.85546875" style="56" customWidth="1"/>
    <col min="11025" max="11027" width="5.5703125" style="56" customWidth="1"/>
    <col min="11028" max="11264" width="9.140625" style="56"/>
    <col min="11265" max="11265" width="15.42578125" style="56" customWidth="1"/>
    <col min="11266" max="11266" width="6.5703125" style="56" customWidth="1"/>
    <col min="11267" max="11267" width="6.28515625" style="56" bestFit="1" customWidth="1"/>
    <col min="11268" max="11268" width="6.28515625" style="56" customWidth="1"/>
    <col min="11269" max="11271" width="6.28515625" style="56" bestFit="1" customWidth="1"/>
    <col min="11272" max="11272" width="6.7109375" style="56" customWidth="1"/>
    <col min="11273" max="11273" width="6.28515625" style="56" bestFit="1" customWidth="1"/>
    <col min="11274" max="11274" width="6.28515625" style="56" customWidth="1"/>
    <col min="11275" max="11277" width="6.28515625" style="56" bestFit="1" customWidth="1"/>
    <col min="11278" max="11278" width="7.42578125" style="56" customWidth="1"/>
    <col min="11279" max="11280" width="6.85546875" style="56" customWidth="1"/>
    <col min="11281" max="11283" width="5.5703125" style="56" customWidth="1"/>
    <col min="11284" max="11520" width="9.140625" style="56"/>
    <col min="11521" max="11521" width="15.42578125" style="56" customWidth="1"/>
    <col min="11522" max="11522" width="6.5703125" style="56" customWidth="1"/>
    <col min="11523" max="11523" width="6.28515625" style="56" bestFit="1" customWidth="1"/>
    <col min="11524" max="11524" width="6.28515625" style="56" customWidth="1"/>
    <col min="11525" max="11527" width="6.28515625" style="56" bestFit="1" customWidth="1"/>
    <col min="11528" max="11528" width="6.7109375" style="56" customWidth="1"/>
    <col min="11529" max="11529" width="6.28515625" style="56" bestFit="1" customWidth="1"/>
    <col min="11530" max="11530" width="6.28515625" style="56" customWidth="1"/>
    <col min="11531" max="11533" width="6.28515625" style="56" bestFit="1" customWidth="1"/>
    <col min="11534" max="11534" width="7.42578125" style="56" customWidth="1"/>
    <col min="11535" max="11536" width="6.85546875" style="56" customWidth="1"/>
    <col min="11537" max="11539" width="5.5703125" style="56" customWidth="1"/>
    <col min="11540" max="11776" width="9.140625" style="56"/>
    <col min="11777" max="11777" width="15.42578125" style="56" customWidth="1"/>
    <col min="11778" max="11778" width="6.5703125" style="56" customWidth="1"/>
    <col min="11779" max="11779" width="6.28515625" style="56" bestFit="1" customWidth="1"/>
    <col min="11780" max="11780" width="6.28515625" style="56" customWidth="1"/>
    <col min="11781" max="11783" width="6.28515625" style="56" bestFit="1" customWidth="1"/>
    <col min="11784" max="11784" width="6.7109375" style="56" customWidth="1"/>
    <col min="11785" max="11785" width="6.28515625" style="56" bestFit="1" customWidth="1"/>
    <col min="11786" max="11786" width="6.28515625" style="56" customWidth="1"/>
    <col min="11787" max="11789" width="6.28515625" style="56" bestFit="1" customWidth="1"/>
    <col min="11790" max="11790" width="7.42578125" style="56" customWidth="1"/>
    <col min="11791" max="11792" width="6.85546875" style="56" customWidth="1"/>
    <col min="11793" max="11795" width="5.5703125" style="56" customWidth="1"/>
    <col min="11796" max="12032" width="9.140625" style="56"/>
    <col min="12033" max="12033" width="15.42578125" style="56" customWidth="1"/>
    <col min="12034" max="12034" width="6.5703125" style="56" customWidth="1"/>
    <col min="12035" max="12035" width="6.28515625" style="56" bestFit="1" customWidth="1"/>
    <col min="12036" max="12036" width="6.28515625" style="56" customWidth="1"/>
    <col min="12037" max="12039" width="6.28515625" style="56" bestFit="1" customWidth="1"/>
    <col min="12040" max="12040" width="6.7109375" style="56" customWidth="1"/>
    <col min="12041" max="12041" width="6.28515625" style="56" bestFit="1" customWidth="1"/>
    <col min="12042" max="12042" width="6.28515625" style="56" customWidth="1"/>
    <col min="12043" max="12045" width="6.28515625" style="56" bestFit="1" customWidth="1"/>
    <col min="12046" max="12046" width="7.42578125" style="56" customWidth="1"/>
    <col min="12047" max="12048" width="6.85546875" style="56" customWidth="1"/>
    <col min="12049" max="12051" width="5.5703125" style="56" customWidth="1"/>
    <col min="12052" max="12288" width="9.140625" style="56"/>
    <col min="12289" max="12289" width="15.42578125" style="56" customWidth="1"/>
    <col min="12290" max="12290" width="6.5703125" style="56" customWidth="1"/>
    <col min="12291" max="12291" width="6.28515625" style="56" bestFit="1" customWidth="1"/>
    <col min="12292" max="12292" width="6.28515625" style="56" customWidth="1"/>
    <col min="12293" max="12295" width="6.28515625" style="56" bestFit="1" customWidth="1"/>
    <col min="12296" max="12296" width="6.7109375" style="56" customWidth="1"/>
    <col min="12297" max="12297" width="6.28515625" style="56" bestFit="1" customWidth="1"/>
    <col min="12298" max="12298" width="6.28515625" style="56" customWidth="1"/>
    <col min="12299" max="12301" width="6.28515625" style="56" bestFit="1" customWidth="1"/>
    <col min="12302" max="12302" width="7.42578125" style="56" customWidth="1"/>
    <col min="12303" max="12304" width="6.85546875" style="56" customWidth="1"/>
    <col min="12305" max="12307" width="5.5703125" style="56" customWidth="1"/>
    <col min="12308" max="12544" width="9.140625" style="56"/>
    <col min="12545" max="12545" width="15.42578125" style="56" customWidth="1"/>
    <col min="12546" max="12546" width="6.5703125" style="56" customWidth="1"/>
    <col min="12547" max="12547" width="6.28515625" style="56" bestFit="1" customWidth="1"/>
    <col min="12548" max="12548" width="6.28515625" style="56" customWidth="1"/>
    <col min="12549" max="12551" width="6.28515625" style="56" bestFit="1" customWidth="1"/>
    <col min="12552" max="12552" width="6.7109375" style="56" customWidth="1"/>
    <col min="12553" max="12553" width="6.28515625" style="56" bestFit="1" customWidth="1"/>
    <col min="12554" max="12554" width="6.28515625" style="56" customWidth="1"/>
    <col min="12555" max="12557" width="6.28515625" style="56" bestFit="1" customWidth="1"/>
    <col min="12558" max="12558" width="7.42578125" style="56" customWidth="1"/>
    <col min="12559" max="12560" width="6.85546875" style="56" customWidth="1"/>
    <col min="12561" max="12563" width="5.5703125" style="56" customWidth="1"/>
    <col min="12564" max="12800" width="9.140625" style="56"/>
    <col min="12801" max="12801" width="15.42578125" style="56" customWidth="1"/>
    <col min="12802" max="12802" width="6.5703125" style="56" customWidth="1"/>
    <col min="12803" max="12803" width="6.28515625" style="56" bestFit="1" customWidth="1"/>
    <col min="12804" max="12804" width="6.28515625" style="56" customWidth="1"/>
    <col min="12805" max="12807" width="6.28515625" style="56" bestFit="1" customWidth="1"/>
    <col min="12808" max="12808" width="6.7109375" style="56" customWidth="1"/>
    <col min="12809" max="12809" width="6.28515625" style="56" bestFit="1" customWidth="1"/>
    <col min="12810" max="12810" width="6.28515625" style="56" customWidth="1"/>
    <col min="12811" max="12813" width="6.28515625" style="56" bestFit="1" customWidth="1"/>
    <col min="12814" max="12814" width="7.42578125" style="56" customWidth="1"/>
    <col min="12815" max="12816" width="6.85546875" style="56" customWidth="1"/>
    <col min="12817" max="12819" width="5.5703125" style="56" customWidth="1"/>
    <col min="12820" max="13056" width="9.140625" style="56"/>
    <col min="13057" max="13057" width="15.42578125" style="56" customWidth="1"/>
    <col min="13058" max="13058" width="6.5703125" style="56" customWidth="1"/>
    <col min="13059" max="13059" width="6.28515625" style="56" bestFit="1" customWidth="1"/>
    <col min="13060" max="13060" width="6.28515625" style="56" customWidth="1"/>
    <col min="13061" max="13063" width="6.28515625" style="56" bestFit="1" customWidth="1"/>
    <col min="13064" max="13064" width="6.7109375" style="56" customWidth="1"/>
    <col min="13065" max="13065" width="6.28515625" style="56" bestFit="1" customWidth="1"/>
    <col min="13066" max="13066" width="6.28515625" style="56" customWidth="1"/>
    <col min="13067" max="13069" width="6.28515625" style="56" bestFit="1" customWidth="1"/>
    <col min="13070" max="13070" width="7.42578125" style="56" customWidth="1"/>
    <col min="13071" max="13072" width="6.85546875" style="56" customWidth="1"/>
    <col min="13073" max="13075" width="5.5703125" style="56" customWidth="1"/>
    <col min="13076" max="13312" width="9.140625" style="56"/>
    <col min="13313" max="13313" width="15.42578125" style="56" customWidth="1"/>
    <col min="13314" max="13314" width="6.5703125" style="56" customWidth="1"/>
    <col min="13315" max="13315" width="6.28515625" style="56" bestFit="1" customWidth="1"/>
    <col min="13316" max="13316" width="6.28515625" style="56" customWidth="1"/>
    <col min="13317" max="13319" width="6.28515625" style="56" bestFit="1" customWidth="1"/>
    <col min="13320" max="13320" width="6.7109375" style="56" customWidth="1"/>
    <col min="13321" max="13321" width="6.28515625" style="56" bestFit="1" customWidth="1"/>
    <col min="13322" max="13322" width="6.28515625" style="56" customWidth="1"/>
    <col min="13323" max="13325" width="6.28515625" style="56" bestFit="1" customWidth="1"/>
    <col min="13326" max="13326" width="7.42578125" style="56" customWidth="1"/>
    <col min="13327" max="13328" width="6.85546875" style="56" customWidth="1"/>
    <col min="13329" max="13331" width="5.5703125" style="56" customWidth="1"/>
    <col min="13332" max="13568" width="9.140625" style="56"/>
    <col min="13569" max="13569" width="15.42578125" style="56" customWidth="1"/>
    <col min="13570" max="13570" width="6.5703125" style="56" customWidth="1"/>
    <col min="13571" max="13571" width="6.28515625" style="56" bestFit="1" customWidth="1"/>
    <col min="13572" max="13572" width="6.28515625" style="56" customWidth="1"/>
    <col min="13573" max="13575" width="6.28515625" style="56" bestFit="1" customWidth="1"/>
    <col min="13576" max="13576" width="6.7109375" style="56" customWidth="1"/>
    <col min="13577" max="13577" width="6.28515625" style="56" bestFit="1" customWidth="1"/>
    <col min="13578" max="13578" width="6.28515625" style="56" customWidth="1"/>
    <col min="13579" max="13581" width="6.28515625" style="56" bestFit="1" customWidth="1"/>
    <col min="13582" max="13582" width="7.42578125" style="56" customWidth="1"/>
    <col min="13583" max="13584" width="6.85546875" style="56" customWidth="1"/>
    <col min="13585" max="13587" width="5.5703125" style="56" customWidth="1"/>
    <col min="13588" max="13824" width="9.140625" style="56"/>
    <col min="13825" max="13825" width="15.42578125" style="56" customWidth="1"/>
    <col min="13826" max="13826" width="6.5703125" style="56" customWidth="1"/>
    <col min="13827" max="13827" width="6.28515625" style="56" bestFit="1" customWidth="1"/>
    <col min="13828" max="13828" width="6.28515625" style="56" customWidth="1"/>
    <col min="13829" max="13831" width="6.28515625" style="56" bestFit="1" customWidth="1"/>
    <col min="13832" max="13832" width="6.7109375" style="56" customWidth="1"/>
    <col min="13833" max="13833" width="6.28515625" style="56" bestFit="1" customWidth="1"/>
    <col min="13834" max="13834" width="6.28515625" style="56" customWidth="1"/>
    <col min="13835" max="13837" width="6.28515625" style="56" bestFit="1" customWidth="1"/>
    <col min="13838" max="13838" width="7.42578125" style="56" customWidth="1"/>
    <col min="13839" max="13840" width="6.85546875" style="56" customWidth="1"/>
    <col min="13841" max="13843" width="5.5703125" style="56" customWidth="1"/>
    <col min="13844" max="14080" width="9.140625" style="56"/>
    <col min="14081" max="14081" width="15.42578125" style="56" customWidth="1"/>
    <col min="14082" max="14082" width="6.5703125" style="56" customWidth="1"/>
    <col min="14083" max="14083" width="6.28515625" style="56" bestFit="1" customWidth="1"/>
    <col min="14084" max="14084" width="6.28515625" style="56" customWidth="1"/>
    <col min="14085" max="14087" width="6.28515625" style="56" bestFit="1" customWidth="1"/>
    <col min="14088" max="14088" width="6.7109375" style="56" customWidth="1"/>
    <col min="14089" max="14089" width="6.28515625" style="56" bestFit="1" customWidth="1"/>
    <col min="14090" max="14090" width="6.28515625" style="56" customWidth="1"/>
    <col min="14091" max="14093" width="6.28515625" style="56" bestFit="1" customWidth="1"/>
    <col min="14094" max="14094" width="7.42578125" style="56" customWidth="1"/>
    <col min="14095" max="14096" width="6.85546875" style="56" customWidth="1"/>
    <col min="14097" max="14099" width="5.5703125" style="56" customWidth="1"/>
    <col min="14100" max="14336" width="9.140625" style="56"/>
    <col min="14337" max="14337" width="15.42578125" style="56" customWidth="1"/>
    <col min="14338" max="14338" width="6.5703125" style="56" customWidth="1"/>
    <col min="14339" max="14339" width="6.28515625" style="56" bestFit="1" customWidth="1"/>
    <col min="14340" max="14340" width="6.28515625" style="56" customWidth="1"/>
    <col min="14341" max="14343" width="6.28515625" style="56" bestFit="1" customWidth="1"/>
    <col min="14344" max="14344" width="6.7109375" style="56" customWidth="1"/>
    <col min="14345" max="14345" width="6.28515625" style="56" bestFit="1" customWidth="1"/>
    <col min="14346" max="14346" width="6.28515625" style="56" customWidth="1"/>
    <col min="14347" max="14349" width="6.28515625" style="56" bestFit="1" customWidth="1"/>
    <col min="14350" max="14350" width="7.42578125" style="56" customWidth="1"/>
    <col min="14351" max="14352" width="6.85546875" style="56" customWidth="1"/>
    <col min="14353" max="14355" width="5.5703125" style="56" customWidth="1"/>
    <col min="14356" max="14592" width="9.140625" style="56"/>
    <col min="14593" max="14593" width="15.42578125" style="56" customWidth="1"/>
    <col min="14594" max="14594" width="6.5703125" style="56" customWidth="1"/>
    <col min="14595" max="14595" width="6.28515625" style="56" bestFit="1" customWidth="1"/>
    <col min="14596" max="14596" width="6.28515625" style="56" customWidth="1"/>
    <col min="14597" max="14599" width="6.28515625" style="56" bestFit="1" customWidth="1"/>
    <col min="14600" max="14600" width="6.7109375" style="56" customWidth="1"/>
    <col min="14601" max="14601" width="6.28515625" style="56" bestFit="1" customWidth="1"/>
    <col min="14602" max="14602" width="6.28515625" style="56" customWidth="1"/>
    <col min="14603" max="14605" width="6.28515625" style="56" bestFit="1" customWidth="1"/>
    <col min="14606" max="14606" width="7.42578125" style="56" customWidth="1"/>
    <col min="14607" max="14608" width="6.85546875" style="56" customWidth="1"/>
    <col min="14609" max="14611" width="5.5703125" style="56" customWidth="1"/>
    <col min="14612" max="14848" width="9.140625" style="56"/>
    <col min="14849" max="14849" width="15.42578125" style="56" customWidth="1"/>
    <col min="14850" max="14850" width="6.5703125" style="56" customWidth="1"/>
    <col min="14851" max="14851" width="6.28515625" style="56" bestFit="1" customWidth="1"/>
    <col min="14852" max="14852" width="6.28515625" style="56" customWidth="1"/>
    <col min="14853" max="14855" width="6.28515625" style="56" bestFit="1" customWidth="1"/>
    <col min="14856" max="14856" width="6.7109375" style="56" customWidth="1"/>
    <col min="14857" max="14857" width="6.28515625" style="56" bestFit="1" customWidth="1"/>
    <col min="14858" max="14858" width="6.28515625" style="56" customWidth="1"/>
    <col min="14859" max="14861" width="6.28515625" style="56" bestFit="1" customWidth="1"/>
    <col min="14862" max="14862" width="7.42578125" style="56" customWidth="1"/>
    <col min="14863" max="14864" width="6.85546875" style="56" customWidth="1"/>
    <col min="14865" max="14867" width="5.5703125" style="56" customWidth="1"/>
    <col min="14868" max="15104" width="9.140625" style="56"/>
    <col min="15105" max="15105" width="15.42578125" style="56" customWidth="1"/>
    <col min="15106" max="15106" width="6.5703125" style="56" customWidth="1"/>
    <col min="15107" max="15107" width="6.28515625" style="56" bestFit="1" customWidth="1"/>
    <col min="15108" max="15108" width="6.28515625" style="56" customWidth="1"/>
    <col min="15109" max="15111" width="6.28515625" style="56" bestFit="1" customWidth="1"/>
    <col min="15112" max="15112" width="6.7109375" style="56" customWidth="1"/>
    <col min="15113" max="15113" width="6.28515625" style="56" bestFit="1" customWidth="1"/>
    <col min="15114" max="15114" width="6.28515625" style="56" customWidth="1"/>
    <col min="15115" max="15117" width="6.28515625" style="56" bestFit="1" customWidth="1"/>
    <col min="15118" max="15118" width="7.42578125" style="56" customWidth="1"/>
    <col min="15119" max="15120" width="6.85546875" style="56" customWidth="1"/>
    <col min="15121" max="15123" width="5.5703125" style="56" customWidth="1"/>
    <col min="15124" max="15360" width="9.140625" style="56"/>
    <col min="15361" max="15361" width="15.42578125" style="56" customWidth="1"/>
    <col min="15362" max="15362" width="6.5703125" style="56" customWidth="1"/>
    <col min="15363" max="15363" width="6.28515625" style="56" bestFit="1" customWidth="1"/>
    <col min="15364" max="15364" width="6.28515625" style="56" customWidth="1"/>
    <col min="15365" max="15367" width="6.28515625" style="56" bestFit="1" customWidth="1"/>
    <col min="15368" max="15368" width="6.7109375" style="56" customWidth="1"/>
    <col min="15369" max="15369" width="6.28515625" style="56" bestFit="1" customWidth="1"/>
    <col min="15370" max="15370" width="6.28515625" style="56" customWidth="1"/>
    <col min="15371" max="15373" width="6.28515625" style="56" bestFit="1" customWidth="1"/>
    <col min="15374" max="15374" width="7.42578125" style="56" customWidth="1"/>
    <col min="15375" max="15376" width="6.85546875" style="56" customWidth="1"/>
    <col min="15377" max="15379" width="5.5703125" style="56" customWidth="1"/>
    <col min="15380" max="15616" width="9.140625" style="56"/>
    <col min="15617" max="15617" width="15.42578125" style="56" customWidth="1"/>
    <col min="15618" max="15618" width="6.5703125" style="56" customWidth="1"/>
    <col min="15619" max="15619" width="6.28515625" style="56" bestFit="1" customWidth="1"/>
    <col min="15620" max="15620" width="6.28515625" style="56" customWidth="1"/>
    <col min="15621" max="15623" width="6.28515625" style="56" bestFit="1" customWidth="1"/>
    <col min="15624" max="15624" width="6.7109375" style="56" customWidth="1"/>
    <col min="15625" max="15625" width="6.28515625" style="56" bestFit="1" customWidth="1"/>
    <col min="15626" max="15626" width="6.28515625" style="56" customWidth="1"/>
    <col min="15627" max="15629" width="6.28515625" style="56" bestFit="1" customWidth="1"/>
    <col min="15630" max="15630" width="7.42578125" style="56" customWidth="1"/>
    <col min="15631" max="15632" width="6.85546875" style="56" customWidth="1"/>
    <col min="15633" max="15635" width="5.5703125" style="56" customWidth="1"/>
    <col min="15636" max="15872" width="9.140625" style="56"/>
    <col min="15873" max="15873" width="15.42578125" style="56" customWidth="1"/>
    <col min="15874" max="15874" width="6.5703125" style="56" customWidth="1"/>
    <col min="15875" max="15875" width="6.28515625" style="56" bestFit="1" customWidth="1"/>
    <col min="15876" max="15876" width="6.28515625" style="56" customWidth="1"/>
    <col min="15877" max="15879" width="6.28515625" style="56" bestFit="1" customWidth="1"/>
    <col min="15880" max="15880" width="6.7109375" style="56" customWidth="1"/>
    <col min="15881" max="15881" width="6.28515625" style="56" bestFit="1" customWidth="1"/>
    <col min="15882" max="15882" width="6.28515625" style="56" customWidth="1"/>
    <col min="15883" max="15885" width="6.28515625" style="56" bestFit="1" customWidth="1"/>
    <col min="15886" max="15886" width="7.42578125" style="56" customWidth="1"/>
    <col min="15887" max="15888" width="6.85546875" style="56" customWidth="1"/>
    <col min="15889" max="15891" width="5.5703125" style="56" customWidth="1"/>
    <col min="15892" max="16128" width="9.140625" style="56"/>
    <col min="16129" max="16129" width="15.42578125" style="56" customWidth="1"/>
    <col min="16130" max="16130" width="6.5703125" style="56" customWidth="1"/>
    <col min="16131" max="16131" width="6.28515625" style="56" bestFit="1" customWidth="1"/>
    <col min="16132" max="16132" width="6.28515625" style="56" customWidth="1"/>
    <col min="16133" max="16135" width="6.28515625" style="56" bestFit="1" customWidth="1"/>
    <col min="16136" max="16136" width="6.7109375" style="56" customWidth="1"/>
    <col min="16137" max="16137" width="6.28515625" style="56" bestFit="1" customWidth="1"/>
    <col min="16138" max="16138" width="6.28515625" style="56" customWidth="1"/>
    <col min="16139" max="16141" width="6.28515625" style="56" bestFit="1" customWidth="1"/>
    <col min="16142" max="16142" width="7.42578125" style="56" customWidth="1"/>
    <col min="16143" max="16144" width="6.85546875" style="56" customWidth="1"/>
    <col min="16145" max="16147" width="5.5703125" style="56" customWidth="1"/>
    <col min="16148" max="16384" width="9.140625" style="56"/>
  </cols>
  <sheetData>
    <row r="1" spans="1:25" ht="27.75" customHeight="1">
      <c r="A1" s="55" t="s">
        <v>79</v>
      </c>
    </row>
    <row r="2" spans="1:25" ht="15" customHeight="1">
      <c r="A2" s="95" t="s">
        <v>80</v>
      </c>
      <c r="B2" s="97">
        <v>2015</v>
      </c>
      <c r="C2" s="94"/>
      <c r="D2" s="94"/>
      <c r="E2" s="94"/>
      <c r="F2" s="94"/>
      <c r="G2" s="94"/>
      <c r="H2" s="97">
        <v>2016</v>
      </c>
      <c r="I2" s="94"/>
      <c r="J2" s="94"/>
      <c r="K2" s="94"/>
      <c r="L2" s="94"/>
      <c r="M2" s="94"/>
      <c r="N2" s="97">
        <v>2017</v>
      </c>
      <c r="O2" s="94"/>
      <c r="P2" s="94"/>
      <c r="Q2" s="94"/>
      <c r="R2" s="94"/>
      <c r="S2" s="94"/>
      <c r="T2" s="97">
        <v>2018</v>
      </c>
      <c r="U2" s="94"/>
      <c r="V2" s="94"/>
      <c r="W2" s="94"/>
      <c r="X2" s="94"/>
      <c r="Y2" s="94"/>
    </row>
    <row r="3" spans="1:25" ht="1.5" customHeight="1">
      <c r="A3" s="96"/>
      <c r="B3" s="98" t="s">
        <v>61</v>
      </c>
      <c r="C3" s="57"/>
      <c r="D3" s="58"/>
      <c r="E3" s="59"/>
      <c r="F3" s="60"/>
      <c r="G3" s="60"/>
      <c r="H3" s="98" t="s">
        <v>61</v>
      </c>
      <c r="I3" s="57"/>
      <c r="J3" s="58"/>
      <c r="K3" s="59"/>
      <c r="L3" s="60"/>
      <c r="M3" s="60"/>
      <c r="N3" s="98" t="s">
        <v>61</v>
      </c>
      <c r="O3" s="57"/>
      <c r="P3" s="58"/>
      <c r="Q3" s="59"/>
      <c r="R3" s="60"/>
      <c r="S3" s="60"/>
      <c r="T3" s="98" t="s">
        <v>61</v>
      </c>
      <c r="U3" s="57"/>
      <c r="V3" s="58"/>
      <c r="W3" s="59"/>
      <c r="X3" s="60"/>
      <c r="Y3" s="60"/>
    </row>
    <row r="4" spans="1:25" ht="18" customHeight="1">
      <c r="A4" s="96"/>
      <c r="B4" s="99"/>
      <c r="C4" s="100" t="s">
        <v>81</v>
      </c>
      <c r="D4" s="100" t="s">
        <v>82</v>
      </c>
      <c r="E4" s="94" t="s">
        <v>83</v>
      </c>
      <c r="F4" s="94"/>
      <c r="G4" s="94"/>
      <c r="H4" s="99"/>
      <c r="I4" s="100" t="s">
        <v>81</v>
      </c>
      <c r="J4" s="100" t="s">
        <v>82</v>
      </c>
      <c r="K4" s="94" t="s">
        <v>83</v>
      </c>
      <c r="L4" s="94"/>
      <c r="M4" s="94"/>
      <c r="N4" s="99"/>
      <c r="O4" s="100" t="s">
        <v>81</v>
      </c>
      <c r="P4" s="100" t="s">
        <v>82</v>
      </c>
      <c r="Q4" s="94" t="s">
        <v>83</v>
      </c>
      <c r="R4" s="94"/>
      <c r="S4" s="94"/>
      <c r="T4" s="99"/>
      <c r="U4" s="100" t="s">
        <v>81</v>
      </c>
      <c r="V4" s="100" t="s">
        <v>82</v>
      </c>
      <c r="W4" s="94" t="s">
        <v>83</v>
      </c>
      <c r="X4" s="94"/>
      <c r="Y4" s="94"/>
    </row>
    <row r="5" spans="1:25" ht="93" customHeight="1">
      <c r="A5" s="96"/>
      <c r="B5" s="99"/>
      <c r="C5" s="101"/>
      <c r="D5" s="101"/>
      <c r="E5" s="61" t="s">
        <v>84</v>
      </c>
      <c r="F5" s="61" t="s">
        <v>85</v>
      </c>
      <c r="G5" s="61" t="s">
        <v>86</v>
      </c>
      <c r="H5" s="99"/>
      <c r="I5" s="101"/>
      <c r="J5" s="101"/>
      <c r="K5" s="61" t="s">
        <v>84</v>
      </c>
      <c r="L5" s="62" t="s">
        <v>85</v>
      </c>
      <c r="M5" s="62" t="s">
        <v>86</v>
      </c>
      <c r="N5" s="99"/>
      <c r="O5" s="101"/>
      <c r="P5" s="101"/>
      <c r="Q5" s="61" t="s">
        <v>84</v>
      </c>
      <c r="R5" s="62" t="s">
        <v>85</v>
      </c>
      <c r="S5" s="63" t="s">
        <v>86</v>
      </c>
      <c r="T5" s="99"/>
      <c r="U5" s="101"/>
      <c r="V5" s="101"/>
      <c r="W5" s="79" t="s">
        <v>84</v>
      </c>
      <c r="X5" s="62" t="s">
        <v>85</v>
      </c>
      <c r="Y5" s="63" t="s">
        <v>86</v>
      </c>
    </row>
    <row r="6" spans="1:25" s="77" customFormat="1" ht="18.75" customHeight="1">
      <c r="A6" s="76" t="s">
        <v>87</v>
      </c>
      <c r="B6" s="69">
        <v>24</v>
      </c>
      <c r="C6" s="69">
        <v>21</v>
      </c>
      <c r="D6" s="70">
        <f t="shared" ref="D6:D18" si="0">SUM(E6:G6)</f>
        <v>3</v>
      </c>
      <c r="E6" s="69">
        <v>1</v>
      </c>
      <c r="F6" s="69">
        <v>1</v>
      </c>
      <c r="G6" s="69">
        <v>1</v>
      </c>
      <c r="H6" s="71">
        <v>24</v>
      </c>
      <c r="I6" s="71">
        <v>21</v>
      </c>
      <c r="J6" s="70">
        <f t="shared" ref="J6:J18" si="1">SUM(K6:M6)</f>
        <v>3</v>
      </c>
      <c r="K6" s="71">
        <v>1</v>
      </c>
      <c r="L6" s="71">
        <v>1</v>
      </c>
      <c r="M6" s="71">
        <v>1</v>
      </c>
      <c r="N6" s="70">
        <v>25</v>
      </c>
      <c r="O6" s="70">
        <v>22</v>
      </c>
      <c r="P6" s="70">
        <v>3</v>
      </c>
      <c r="Q6" s="70">
        <v>1</v>
      </c>
      <c r="R6" s="70">
        <v>1</v>
      </c>
      <c r="S6" s="70">
        <v>1</v>
      </c>
      <c r="T6" s="70">
        <v>27</v>
      </c>
      <c r="U6" s="70">
        <v>23</v>
      </c>
      <c r="V6" s="70">
        <v>4</v>
      </c>
      <c r="W6" s="70">
        <v>2</v>
      </c>
      <c r="X6" s="70">
        <v>1</v>
      </c>
      <c r="Y6" s="70">
        <v>1</v>
      </c>
    </row>
    <row r="7" spans="1:25">
      <c r="A7" s="64" t="s">
        <v>88</v>
      </c>
      <c r="B7" s="65">
        <v>34</v>
      </c>
      <c r="C7" s="65">
        <v>33</v>
      </c>
      <c r="D7" s="66">
        <f t="shared" si="0"/>
        <v>1</v>
      </c>
      <c r="E7" s="65"/>
      <c r="F7" s="65">
        <v>1</v>
      </c>
      <c r="G7" s="65"/>
      <c r="H7" s="67">
        <v>38</v>
      </c>
      <c r="I7" s="67">
        <v>37</v>
      </c>
      <c r="J7" s="66">
        <f t="shared" si="1"/>
        <v>1</v>
      </c>
      <c r="K7" s="67"/>
      <c r="L7" s="67">
        <v>1</v>
      </c>
      <c r="M7" s="67"/>
      <c r="N7" s="66">
        <v>41</v>
      </c>
      <c r="O7" s="66">
        <v>39</v>
      </c>
      <c r="P7" s="66">
        <v>2</v>
      </c>
      <c r="Q7" s="66">
        <v>1</v>
      </c>
      <c r="R7" s="66">
        <v>1</v>
      </c>
      <c r="S7" s="66">
        <v>0</v>
      </c>
      <c r="T7" s="66">
        <v>42</v>
      </c>
      <c r="U7" s="66">
        <v>38</v>
      </c>
      <c r="V7" s="66">
        <v>4</v>
      </c>
      <c r="W7" s="66">
        <v>1</v>
      </c>
      <c r="X7" s="66">
        <v>1</v>
      </c>
      <c r="Y7" s="66">
        <v>2</v>
      </c>
    </row>
    <row r="8" spans="1:25">
      <c r="A8" s="64" t="s">
        <v>89</v>
      </c>
      <c r="B8" s="65">
        <v>43</v>
      </c>
      <c r="C8" s="65">
        <v>39</v>
      </c>
      <c r="D8" s="66">
        <f t="shared" si="0"/>
        <v>4</v>
      </c>
      <c r="E8" s="65"/>
      <c r="F8" s="65">
        <v>2</v>
      </c>
      <c r="G8" s="65">
        <v>2</v>
      </c>
      <c r="H8" s="67">
        <v>44</v>
      </c>
      <c r="I8" s="67">
        <v>39</v>
      </c>
      <c r="J8" s="66">
        <f t="shared" si="1"/>
        <v>5</v>
      </c>
      <c r="K8" s="67">
        <v>1</v>
      </c>
      <c r="L8" s="67">
        <v>2</v>
      </c>
      <c r="M8" s="67">
        <v>2</v>
      </c>
      <c r="N8" s="66">
        <v>45</v>
      </c>
      <c r="O8" s="66">
        <v>40</v>
      </c>
      <c r="P8" s="66">
        <v>5</v>
      </c>
      <c r="Q8" s="66">
        <v>1</v>
      </c>
      <c r="R8" s="66">
        <v>2</v>
      </c>
      <c r="S8" s="66">
        <v>2</v>
      </c>
      <c r="T8" s="66">
        <v>44</v>
      </c>
      <c r="U8" s="66">
        <v>39</v>
      </c>
      <c r="V8" s="66">
        <v>5</v>
      </c>
      <c r="W8" s="66">
        <v>1</v>
      </c>
      <c r="X8" s="66">
        <v>2</v>
      </c>
      <c r="Y8" s="66">
        <v>2</v>
      </c>
    </row>
    <row r="9" spans="1:25" s="77" customFormat="1" ht="18.75" customHeight="1">
      <c r="A9" s="68" t="s">
        <v>90</v>
      </c>
      <c r="B9" s="65">
        <v>43</v>
      </c>
      <c r="C9" s="65">
        <v>35</v>
      </c>
      <c r="D9" s="66">
        <f t="shared" si="0"/>
        <v>8</v>
      </c>
      <c r="E9" s="65">
        <v>1</v>
      </c>
      <c r="F9" s="65">
        <v>3</v>
      </c>
      <c r="G9" s="65">
        <v>4</v>
      </c>
      <c r="H9" s="67">
        <v>45</v>
      </c>
      <c r="I9" s="67">
        <v>37</v>
      </c>
      <c r="J9" s="66">
        <f t="shared" si="1"/>
        <v>8</v>
      </c>
      <c r="K9" s="67">
        <v>1</v>
      </c>
      <c r="L9" s="67">
        <v>3</v>
      </c>
      <c r="M9" s="67">
        <v>4</v>
      </c>
      <c r="N9" s="66">
        <v>46</v>
      </c>
      <c r="O9" s="66">
        <v>36</v>
      </c>
      <c r="P9" s="66">
        <v>10</v>
      </c>
      <c r="Q9" s="66">
        <v>2</v>
      </c>
      <c r="R9" s="66">
        <v>5</v>
      </c>
      <c r="S9" s="66">
        <v>3</v>
      </c>
      <c r="T9" s="66">
        <v>48</v>
      </c>
      <c r="U9" s="66">
        <v>37</v>
      </c>
      <c r="V9" s="66">
        <v>11</v>
      </c>
      <c r="W9" s="66">
        <v>3</v>
      </c>
      <c r="X9" s="66">
        <v>5</v>
      </c>
      <c r="Y9" s="66">
        <v>3</v>
      </c>
    </row>
    <row r="10" spans="1:25">
      <c r="A10" s="64" t="s">
        <v>91</v>
      </c>
      <c r="B10" s="65">
        <v>20</v>
      </c>
      <c r="C10" s="65">
        <v>17</v>
      </c>
      <c r="D10" s="66">
        <f t="shared" si="0"/>
        <v>3</v>
      </c>
      <c r="E10" s="65">
        <v>1</v>
      </c>
      <c r="F10" s="65">
        <v>2</v>
      </c>
      <c r="G10" s="65"/>
      <c r="H10" s="67">
        <v>18</v>
      </c>
      <c r="I10" s="67">
        <v>15</v>
      </c>
      <c r="J10" s="66">
        <f t="shared" si="1"/>
        <v>3</v>
      </c>
      <c r="K10" s="67">
        <v>1</v>
      </c>
      <c r="L10" s="67">
        <v>2</v>
      </c>
      <c r="M10" s="67"/>
      <c r="N10" s="66">
        <v>18</v>
      </c>
      <c r="O10" s="66">
        <v>15</v>
      </c>
      <c r="P10" s="66">
        <v>3</v>
      </c>
      <c r="Q10" s="66">
        <v>1</v>
      </c>
      <c r="R10" s="66">
        <v>2</v>
      </c>
      <c r="S10" s="66">
        <v>0</v>
      </c>
      <c r="T10" s="66">
        <v>19</v>
      </c>
      <c r="U10" s="66">
        <v>16</v>
      </c>
      <c r="V10" s="66">
        <v>3</v>
      </c>
      <c r="W10" s="66">
        <v>1</v>
      </c>
      <c r="X10" s="66">
        <v>1</v>
      </c>
      <c r="Y10" s="66">
        <v>1</v>
      </c>
    </row>
    <row r="11" spans="1:25">
      <c r="A11" s="64" t="s">
        <v>92</v>
      </c>
      <c r="B11" s="65">
        <v>29</v>
      </c>
      <c r="C11" s="65">
        <v>27</v>
      </c>
      <c r="D11" s="66">
        <f t="shared" si="0"/>
        <v>2</v>
      </c>
      <c r="E11" s="65">
        <v>1</v>
      </c>
      <c r="F11" s="65"/>
      <c r="G11" s="65">
        <v>1</v>
      </c>
      <c r="H11" s="67">
        <v>28</v>
      </c>
      <c r="I11" s="67">
        <v>27</v>
      </c>
      <c r="J11" s="66">
        <f t="shared" si="1"/>
        <v>1</v>
      </c>
      <c r="K11" s="67">
        <v>1</v>
      </c>
      <c r="L11" s="67"/>
      <c r="M11" s="67"/>
      <c r="N11" s="66">
        <v>28</v>
      </c>
      <c r="O11" s="66">
        <v>28</v>
      </c>
      <c r="P11" s="66">
        <v>0</v>
      </c>
      <c r="Q11" s="66">
        <v>0</v>
      </c>
      <c r="R11" s="66">
        <v>0</v>
      </c>
      <c r="S11" s="66">
        <v>0</v>
      </c>
      <c r="T11" s="66">
        <v>31</v>
      </c>
      <c r="U11" s="66">
        <v>27</v>
      </c>
      <c r="V11" s="66">
        <v>4</v>
      </c>
      <c r="W11" s="66">
        <v>1</v>
      </c>
      <c r="X11" s="66">
        <v>3</v>
      </c>
      <c r="Y11" s="66">
        <v>0</v>
      </c>
    </row>
    <row r="12" spans="1:25" s="77" customFormat="1" ht="18.75" customHeight="1">
      <c r="A12" s="68" t="s">
        <v>44</v>
      </c>
      <c r="B12" s="65">
        <v>34</v>
      </c>
      <c r="C12" s="65">
        <v>33</v>
      </c>
      <c r="D12" s="66">
        <f t="shared" si="0"/>
        <v>1</v>
      </c>
      <c r="E12" s="65">
        <v>1</v>
      </c>
      <c r="F12" s="65"/>
      <c r="G12" s="65"/>
      <c r="H12" s="67">
        <v>35</v>
      </c>
      <c r="I12" s="67">
        <v>34</v>
      </c>
      <c r="J12" s="66">
        <f t="shared" si="1"/>
        <v>1</v>
      </c>
      <c r="K12" s="67">
        <v>1</v>
      </c>
      <c r="L12" s="67"/>
      <c r="M12" s="67"/>
      <c r="N12" s="66">
        <v>37</v>
      </c>
      <c r="O12" s="66">
        <v>35</v>
      </c>
      <c r="P12" s="66">
        <v>2</v>
      </c>
      <c r="Q12" s="66">
        <v>1</v>
      </c>
      <c r="R12" s="66">
        <v>1</v>
      </c>
      <c r="S12" s="66">
        <v>0</v>
      </c>
      <c r="T12" s="66">
        <v>42</v>
      </c>
      <c r="U12" s="66">
        <v>37</v>
      </c>
      <c r="V12" s="66">
        <v>5</v>
      </c>
      <c r="W12" s="66">
        <v>3</v>
      </c>
      <c r="X12" s="66">
        <v>1</v>
      </c>
      <c r="Y12" s="66">
        <v>1</v>
      </c>
    </row>
    <row r="13" spans="1:25">
      <c r="A13" s="64" t="s">
        <v>93</v>
      </c>
      <c r="B13" s="65">
        <v>35</v>
      </c>
      <c r="C13" s="65">
        <v>30</v>
      </c>
      <c r="D13" s="66">
        <f t="shared" si="0"/>
        <v>5</v>
      </c>
      <c r="E13" s="65">
        <v>2</v>
      </c>
      <c r="F13" s="65">
        <v>1</v>
      </c>
      <c r="G13" s="65">
        <v>2</v>
      </c>
      <c r="H13" s="67">
        <v>33</v>
      </c>
      <c r="I13" s="67">
        <v>31</v>
      </c>
      <c r="J13" s="66">
        <f t="shared" si="1"/>
        <v>2</v>
      </c>
      <c r="K13" s="67">
        <v>1</v>
      </c>
      <c r="L13" s="67"/>
      <c r="M13" s="67">
        <v>1</v>
      </c>
      <c r="N13" s="66">
        <v>36</v>
      </c>
      <c r="O13" s="66">
        <v>34</v>
      </c>
      <c r="P13" s="66">
        <v>2</v>
      </c>
      <c r="Q13" s="66">
        <v>1</v>
      </c>
      <c r="R13" s="66">
        <v>0</v>
      </c>
      <c r="S13" s="66">
        <v>1</v>
      </c>
      <c r="T13" s="66">
        <v>43</v>
      </c>
      <c r="U13" s="66">
        <v>33</v>
      </c>
      <c r="V13" s="66">
        <v>10</v>
      </c>
      <c r="W13" s="66">
        <v>3</v>
      </c>
      <c r="X13" s="66">
        <v>4</v>
      </c>
      <c r="Y13" s="66">
        <v>3</v>
      </c>
    </row>
    <row r="14" spans="1:25">
      <c r="A14" s="64" t="s">
        <v>94</v>
      </c>
      <c r="B14" s="65">
        <v>50</v>
      </c>
      <c r="C14" s="65">
        <v>42</v>
      </c>
      <c r="D14" s="66">
        <f t="shared" si="0"/>
        <v>8</v>
      </c>
      <c r="E14" s="65">
        <v>3</v>
      </c>
      <c r="F14" s="65">
        <v>2</v>
      </c>
      <c r="G14" s="65">
        <v>3</v>
      </c>
      <c r="H14" s="67">
        <v>51</v>
      </c>
      <c r="I14" s="67">
        <v>43</v>
      </c>
      <c r="J14" s="66">
        <f t="shared" si="1"/>
        <v>8</v>
      </c>
      <c r="K14" s="67">
        <v>3</v>
      </c>
      <c r="L14" s="67">
        <v>2</v>
      </c>
      <c r="M14" s="67">
        <v>3</v>
      </c>
      <c r="N14" s="66">
        <v>53</v>
      </c>
      <c r="O14" s="66">
        <v>44</v>
      </c>
      <c r="P14" s="66">
        <v>9</v>
      </c>
      <c r="Q14" s="66">
        <v>3</v>
      </c>
      <c r="R14" s="66">
        <v>3</v>
      </c>
      <c r="S14" s="66">
        <v>3</v>
      </c>
      <c r="T14" s="66">
        <v>57</v>
      </c>
      <c r="U14" s="66">
        <v>45</v>
      </c>
      <c r="V14" s="66">
        <v>12</v>
      </c>
      <c r="W14" s="66">
        <v>5</v>
      </c>
      <c r="X14" s="66">
        <v>4</v>
      </c>
      <c r="Y14" s="66">
        <v>3</v>
      </c>
    </row>
    <row r="15" spans="1:25" s="77" customFormat="1" ht="18.75" customHeight="1">
      <c r="A15" s="68" t="s">
        <v>95</v>
      </c>
      <c r="B15" s="65">
        <v>28</v>
      </c>
      <c r="C15" s="65">
        <v>25</v>
      </c>
      <c r="D15" s="66">
        <f t="shared" si="0"/>
        <v>3</v>
      </c>
      <c r="E15" s="65">
        <v>1</v>
      </c>
      <c r="F15" s="65">
        <v>2</v>
      </c>
      <c r="G15" s="65"/>
      <c r="H15" s="67">
        <v>29</v>
      </c>
      <c r="I15" s="67">
        <v>26</v>
      </c>
      <c r="J15" s="66">
        <f t="shared" si="1"/>
        <v>3</v>
      </c>
      <c r="K15" s="67">
        <v>1</v>
      </c>
      <c r="L15" s="67">
        <v>2</v>
      </c>
      <c r="M15" s="67"/>
      <c r="N15" s="66">
        <v>29</v>
      </c>
      <c r="O15" s="66">
        <v>20</v>
      </c>
      <c r="P15" s="66">
        <v>9</v>
      </c>
      <c r="Q15" s="66">
        <v>1</v>
      </c>
      <c r="R15" s="66">
        <v>5</v>
      </c>
      <c r="S15" s="66">
        <v>3</v>
      </c>
      <c r="T15" s="66">
        <v>29</v>
      </c>
      <c r="U15" s="66">
        <v>22</v>
      </c>
      <c r="V15" s="66">
        <v>7</v>
      </c>
      <c r="W15" s="66">
        <v>1</v>
      </c>
      <c r="X15" s="66">
        <v>3</v>
      </c>
      <c r="Y15" s="66">
        <v>3</v>
      </c>
    </row>
    <row r="16" spans="1:25">
      <c r="A16" s="64" t="s">
        <v>96</v>
      </c>
      <c r="B16" s="65">
        <v>20</v>
      </c>
      <c r="C16" s="65">
        <v>20</v>
      </c>
      <c r="D16" s="66">
        <f t="shared" si="0"/>
        <v>0</v>
      </c>
      <c r="E16" s="65"/>
      <c r="F16" s="65"/>
      <c r="G16" s="65"/>
      <c r="H16" s="67">
        <v>23</v>
      </c>
      <c r="I16" s="67">
        <v>23</v>
      </c>
      <c r="J16" s="66">
        <f t="shared" si="1"/>
        <v>0</v>
      </c>
      <c r="K16" s="67"/>
      <c r="L16" s="67"/>
      <c r="M16" s="67"/>
      <c r="N16" s="66">
        <v>23</v>
      </c>
      <c r="O16" s="66">
        <v>23</v>
      </c>
      <c r="P16" s="66">
        <v>0</v>
      </c>
      <c r="Q16" s="66">
        <v>0</v>
      </c>
      <c r="R16" s="66">
        <v>0</v>
      </c>
      <c r="S16" s="66">
        <v>0</v>
      </c>
      <c r="T16" s="66">
        <v>23</v>
      </c>
      <c r="U16" s="66">
        <v>23</v>
      </c>
      <c r="V16" s="66">
        <v>0</v>
      </c>
      <c r="W16" s="66">
        <v>0</v>
      </c>
      <c r="X16" s="66">
        <v>0</v>
      </c>
      <c r="Y16" s="66">
        <v>0</v>
      </c>
    </row>
    <row r="17" spans="1:25">
      <c r="A17" s="64" t="s">
        <v>97</v>
      </c>
      <c r="B17" s="65">
        <v>68</v>
      </c>
      <c r="C17" s="65">
        <v>56</v>
      </c>
      <c r="D17" s="66">
        <f t="shared" si="0"/>
        <v>12</v>
      </c>
      <c r="E17" s="65">
        <v>6</v>
      </c>
      <c r="F17" s="65">
        <v>5</v>
      </c>
      <c r="G17" s="65">
        <v>1</v>
      </c>
      <c r="H17" s="67">
        <v>77</v>
      </c>
      <c r="I17" s="67">
        <v>60</v>
      </c>
      <c r="J17" s="66">
        <f t="shared" si="1"/>
        <v>17</v>
      </c>
      <c r="K17" s="67">
        <v>12</v>
      </c>
      <c r="L17" s="67">
        <v>5</v>
      </c>
      <c r="M17" s="67"/>
      <c r="N17" s="66">
        <v>85</v>
      </c>
      <c r="O17" s="66">
        <v>63</v>
      </c>
      <c r="P17" s="66">
        <v>22</v>
      </c>
      <c r="Q17" s="66">
        <v>14</v>
      </c>
      <c r="R17" s="66">
        <v>8</v>
      </c>
      <c r="S17" s="66">
        <v>0</v>
      </c>
      <c r="T17" s="66">
        <v>96</v>
      </c>
      <c r="U17" s="66">
        <v>66</v>
      </c>
      <c r="V17" s="66">
        <v>30</v>
      </c>
      <c r="W17" s="66">
        <v>17</v>
      </c>
      <c r="X17" s="66">
        <v>13</v>
      </c>
      <c r="Y17" s="66">
        <v>0</v>
      </c>
    </row>
    <row r="18" spans="1:25" ht="24.75" customHeight="1">
      <c r="A18" s="68" t="s">
        <v>98</v>
      </c>
      <c r="B18" s="65">
        <v>425</v>
      </c>
      <c r="C18" s="65">
        <v>307</v>
      </c>
      <c r="D18" s="66">
        <f t="shared" si="0"/>
        <v>118</v>
      </c>
      <c r="E18" s="65">
        <v>25</v>
      </c>
      <c r="F18" s="65">
        <v>59</v>
      </c>
      <c r="G18" s="65">
        <v>34</v>
      </c>
      <c r="H18" s="67">
        <v>455</v>
      </c>
      <c r="I18" s="67">
        <v>346</v>
      </c>
      <c r="J18" s="66">
        <f t="shared" si="1"/>
        <v>109</v>
      </c>
      <c r="K18" s="67">
        <v>35</v>
      </c>
      <c r="L18" s="67">
        <v>50</v>
      </c>
      <c r="M18" s="67">
        <v>24</v>
      </c>
      <c r="N18" s="66">
        <v>493</v>
      </c>
      <c r="O18" s="66">
        <v>362</v>
      </c>
      <c r="P18" s="66">
        <v>131</v>
      </c>
      <c r="Q18" s="66">
        <v>42</v>
      </c>
      <c r="R18" s="66">
        <v>61</v>
      </c>
      <c r="S18" s="66">
        <v>28</v>
      </c>
      <c r="T18" s="66">
        <v>552</v>
      </c>
      <c r="U18" s="66">
        <v>400</v>
      </c>
      <c r="V18" s="66">
        <v>152</v>
      </c>
      <c r="W18" s="66">
        <v>52</v>
      </c>
      <c r="X18" s="66">
        <v>70</v>
      </c>
      <c r="Y18" s="66">
        <v>30</v>
      </c>
    </row>
    <row r="19" spans="1:25" ht="19.5" customHeight="1">
      <c r="A19" s="72" t="s">
        <v>61</v>
      </c>
      <c r="B19" s="73">
        <v>853</v>
      </c>
      <c r="C19" s="73">
        <v>685</v>
      </c>
      <c r="D19" s="74">
        <f>SUM(E19:G19)</f>
        <v>168</v>
      </c>
      <c r="E19" s="73">
        <v>42</v>
      </c>
      <c r="F19" s="73">
        <v>78</v>
      </c>
      <c r="G19" s="73">
        <v>48</v>
      </c>
      <c r="H19" s="75">
        <v>900</v>
      </c>
      <c r="I19" s="75">
        <v>739</v>
      </c>
      <c r="J19" s="74">
        <f>SUM(K19:M19)</f>
        <v>161</v>
      </c>
      <c r="K19" s="75">
        <v>58</v>
      </c>
      <c r="L19" s="75">
        <v>68</v>
      </c>
      <c r="M19" s="75">
        <v>35</v>
      </c>
      <c r="N19" s="74">
        <v>959</v>
      </c>
      <c r="O19" s="74">
        <v>761</v>
      </c>
      <c r="P19" s="74">
        <v>198</v>
      </c>
      <c r="Q19" s="74">
        <v>68</v>
      </c>
      <c r="R19" s="74">
        <v>89</v>
      </c>
      <c r="S19" s="74">
        <v>41</v>
      </c>
      <c r="T19" s="74">
        <v>1053</v>
      </c>
      <c r="U19" s="74">
        <v>806</v>
      </c>
      <c r="V19" s="74">
        <v>247</v>
      </c>
      <c r="W19" s="74">
        <v>90</v>
      </c>
      <c r="X19" s="74">
        <v>108</v>
      </c>
      <c r="Y19" s="74">
        <v>49</v>
      </c>
    </row>
  </sheetData>
  <mergeCells count="21">
    <mergeCell ref="T2:Y2"/>
    <mergeCell ref="T3:T5"/>
    <mergeCell ref="U4:U5"/>
    <mergeCell ref="V4:V5"/>
    <mergeCell ref="W4:Y4"/>
    <mergeCell ref="Q4:S4"/>
    <mergeCell ref="A2:A5"/>
    <mergeCell ref="B2:G2"/>
    <mergeCell ref="H2:M2"/>
    <mergeCell ref="N2:S2"/>
    <mergeCell ref="B3:B5"/>
    <mergeCell ref="H3:H5"/>
    <mergeCell ref="N3:N5"/>
    <mergeCell ref="C4:C5"/>
    <mergeCell ref="D4:D5"/>
    <mergeCell ref="E4:G4"/>
    <mergeCell ref="I4:I5"/>
    <mergeCell ref="J4:J5"/>
    <mergeCell ref="K4:M4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D47"/>
  <sheetViews>
    <sheetView workbookViewId="0">
      <selection activeCell="CD3" sqref="CD3"/>
    </sheetView>
  </sheetViews>
  <sheetFormatPr defaultRowHeight="15"/>
  <cols>
    <col min="1" max="1" width="6.140625" customWidth="1"/>
    <col min="2" max="2" width="5.7109375" bestFit="1" customWidth="1"/>
    <col min="3" max="4" width="3.28515625" bestFit="1" customWidth="1"/>
    <col min="5" max="5" width="5.7109375" bestFit="1" customWidth="1"/>
    <col min="6" max="6" width="3.28515625" bestFit="1" customWidth="1"/>
    <col min="7" max="7" width="8.140625" bestFit="1" customWidth="1"/>
    <col min="8" max="8" width="3.28515625" bestFit="1" customWidth="1"/>
    <col min="9" max="9" width="2.7109375" customWidth="1"/>
    <col min="10" max="11" width="5.7109375" bestFit="1" customWidth="1"/>
    <col min="12" max="12" width="8.140625" bestFit="1" customWidth="1"/>
    <col min="13" max="13" width="5.140625" customWidth="1"/>
    <col min="14" max="15" width="5.7109375" bestFit="1" customWidth="1"/>
    <col min="16" max="16" width="4" bestFit="1" customWidth="1"/>
    <col min="17" max="17" width="6.7109375" customWidth="1"/>
    <col min="18" max="18" width="5.7109375" bestFit="1" customWidth="1"/>
    <col min="19" max="20" width="3.28515625" bestFit="1" customWidth="1"/>
    <col min="21" max="21" width="5.7109375" bestFit="1" customWidth="1"/>
    <col min="22" max="22" width="3.28515625" bestFit="1" customWidth="1"/>
    <col min="23" max="23" width="8.140625" bestFit="1" customWidth="1"/>
    <col min="24" max="24" width="3.28515625" bestFit="1" customWidth="1"/>
    <col min="25" max="27" width="5.7109375" bestFit="1" customWidth="1"/>
    <col min="28" max="28" width="8.140625" bestFit="1" customWidth="1"/>
    <col min="29" max="31" width="5.7109375" bestFit="1" customWidth="1"/>
    <col min="32" max="32" width="4" bestFit="1" customWidth="1"/>
    <col min="33" max="33" width="6.7109375" customWidth="1"/>
    <col min="34" max="34" width="5.7109375" bestFit="1" customWidth="1"/>
    <col min="35" max="36" width="3.28515625" bestFit="1" customWidth="1"/>
    <col min="37" max="37" width="5.7109375" bestFit="1" customWidth="1"/>
    <col min="38" max="38" width="3.28515625" bestFit="1" customWidth="1"/>
    <col min="39" max="39" width="8.140625" bestFit="1" customWidth="1"/>
    <col min="40" max="40" width="3.28515625" bestFit="1" customWidth="1"/>
    <col min="41" max="43" width="5.7109375" bestFit="1" customWidth="1"/>
    <col min="44" max="44" width="8.140625" bestFit="1" customWidth="1"/>
    <col min="45" max="47" width="5.7109375" bestFit="1" customWidth="1"/>
    <col min="48" max="48" width="4" bestFit="1" customWidth="1"/>
    <col min="49" max="49" width="5.140625" bestFit="1" customWidth="1"/>
    <col min="50" max="50" width="5.7109375" bestFit="1" customWidth="1"/>
    <col min="51" max="52" width="3.28515625" bestFit="1" customWidth="1"/>
    <col min="53" max="53" width="5.7109375" bestFit="1" customWidth="1"/>
    <col min="54" max="54" width="3.28515625" bestFit="1" customWidth="1"/>
    <col min="55" max="55" width="8.140625" bestFit="1" customWidth="1"/>
    <col min="56" max="56" width="3.28515625" bestFit="1" customWidth="1"/>
    <col min="57" max="59" width="5.7109375" bestFit="1" customWidth="1"/>
    <col min="60" max="60" width="8.140625" bestFit="1" customWidth="1"/>
    <col min="61" max="63" width="5.7109375" bestFit="1" customWidth="1"/>
    <col min="64" max="64" width="4" bestFit="1" customWidth="1"/>
    <col min="65" max="66" width="6.42578125" customWidth="1"/>
    <col min="67" max="67" width="4.42578125" customWidth="1"/>
    <col min="68" max="68" width="4.28515625" customWidth="1"/>
    <col min="69" max="69" width="4.85546875" customWidth="1"/>
    <col min="70" max="70" width="4" customWidth="1"/>
    <col min="71" max="71" width="6.42578125" customWidth="1"/>
    <col min="72" max="72" width="4.42578125" customWidth="1"/>
    <col min="73" max="73" width="4.85546875" customWidth="1"/>
    <col min="74" max="75" width="6.42578125" customWidth="1"/>
    <col min="76" max="76" width="7.140625" customWidth="1"/>
    <col min="77" max="77" width="6.42578125" customWidth="1"/>
    <col min="78" max="78" width="4.85546875" customWidth="1"/>
    <col min="79" max="79" width="5.42578125" customWidth="1"/>
    <col min="80" max="80" width="4.140625" customWidth="1"/>
  </cols>
  <sheetData>
    <row r="1" spans="1:212"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</row>
    <row r="2" spans="1:212" ht="15" customHeight="1">
      <c r="A2" s="103" t="s">
        <v>76</v>
      </c>
      <c r="B2" s="102">
        <v>1998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5"/>
      <c r="Q2" s="103" t="s">
        <v>76</v>
      </c>
      <c r="R2" s="102">
        <v>1999</v>
      </c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3" t="s">
        <v>76</v>
      </c>
      <c r="AH2" s="102">
        <v>2000</v>
      </c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 t="s">
        <v>76</v>
      </c>
      <c r="AX2" s="102">
        <v>2001</v>
      </c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3" t="s">
        <v>76</v>
      </c>
      <c r="BN2" s="102">
        <v>2002</v>
      </c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5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</row>
    <row r="3" spans="1:212" ht="175.5" customHeight="1">
      <c r="A3" s="104"/>
      <c r="B3" s="16" t="s">
        <v>2</v>
      </c>
      <c r="C3" s="16" t="s">
        <v>17</v>
      </c>
      <c r="D3" s="16" t="s">
        <v>18</v>
      </c>
      <c r="E3" s="16" t="s">
        <v>62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0" t="s">
        <v>61</v>
      </c>
      <c r="Q3" s="104"/>
      <c r="R3" s="16" t="s">
        <v>2</v>
      </c>
      <c r="S3" s="16" t="s">
        <v>17</v>
      </c>
      <c r="T3" s="16" t="s">
        <v>18</v>
      </c>
      <c r="U3" s="16" t="s">
        <v>62</v>
      </c>
      <c r="V3" s="16" t="s">
        <v>20</v>
      </c>
      <c r="W3" s="16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16" t="s">
        <v>27</v>
      </c>
      <c r="AD3" s="16" t="s">
        <v>28</v>
      </c>
      <c r="AE3" s="16" t="s">
        <v>29</v>
      </c>
      <c r="AF3" s="20" t="s">
        <v>61</v>
      </c>
      <c r="AG3" s="104"/>
      <c r="AH3" s="16" t="s">
        <v>2</v>
      </c>
      <c r="AI3" s="16" t="s">
        <v>17</v>
      </c>
      <c r="AJ3" s="16" t="s">
        <v>18</v>
      </c>
      <c r="AK3" s="16" t="s">
        <v>62</v>
      </c>
      <c r="AL3" s="16" t="s">
        <v>20</v>
      </c>
      <c r="AM3" s="16" t="s">
        <v>21</v>
      </c>
      <c r="AN3" s="16" t="s">
        <v>22</v>
      </c>
      <c r="AO3" s="16" t="s">
        <v>23</v>
      </c>
      <c r="AP3" s="16" t="s">
        <v>24</v>
      </c>
      <c r="AQ3" s="16" t="s">
        <v>25</v>
      </c>
      <c r="AR3" s="16" t="s">
        <v>26</v>
      </c>
      <c r="AS3" s="16" t="s">
        <v>27</v>
      </c>
      <c r="AT3" s="16" t="s">
        <v>28</v>
      </c>
      <c r="AU3" s="16" t="s">
        <v>29</v>
      </c>
      <c r="AV3" s="20" t="s">
        <v>61</v>
      </c>
      <c r="AW3" s="104"/>
      <c r="AX3" s="16" t="s">
        <v>2</v>
      </c>
      <c r="AY3" s="16" t="s">
        <v>17</v>
      </c>
      <c r="AZ3" s="16" t="s">
        <v>18</v>
      </c>
      <c r="BA3" s="16" t="s">
        <v>62</v>
      </c>
      <c r="BB3" s="16" t="s">
        <v>20</v>
      </c>
      <c r="BC3" s="16" t="s">
        <v>21</v>
      </c>
      <c r="BD3" s="16" t="s">
        <v>22</v>
      </c>
      <c r="BE3" s="16" t="s">
        <v>23</v>
      </c>
      <c r="BF3" s="16" t="s">
        <v>24</v>
      </c>
      <c r="BG3" s="16" t="s">
        <v>25</v>
      </c>
      <c r="BH3" s="16" t="s">
        <v>26</v>
      </c>
      <c r="BI3" s="16" t="s">
        <v>27</v>
      </c>
      <c r="BJ3" s="16" t="s">
        <v>28</v>
      </c>
      <c r="BK3" s="16" t="s">
        <v>29</v>
      </c>
      <c r="BL3" s="20" t="s">
        <v>61</v>
      </c>
      <c r="BM3" s="104"/>
      <c r="BN3" s="16" t="s">
        <v>2</v>
      </c>
      <c r="BO3" s="16" t="s">
        <v>17</v>
      </c>
      <c r="BP3" s="16" t="s">
        <v>18</v>
      </c>
      <c r="BQ3" s="16" t="s">
        <v>62</v>
      </c>
      <c r="BR3" s="16" t="s">
        <v>20</v>
      </c>
      <c r="BS3" s="16" t="s">
        <v>21</v>
      </c>
      <c r="BT3" s="16" t="s">
        <v>22</v>
      </c>
      <c r="BU3" s="16" t="s">
        <v>23</v>
      </c>
      <c r="BV3" s="16" t="s">
        <v>24</v>
      </c>
      <c r="BW3" s="16" t="s">
        <v>25</v>
      </c>
      <c r="BX3" s="16" t="s">
        <v>26</v>
      </c>
      <c r="BY3" s="16" t="s">
        <v>27</v>
      </c>
      <c r="BZ3" s="16" t="s">
        <v>28</v>
      </c>
      <c r="CA3" s="16" t="s">
        <v>29</v>
      </c>
      <c r="CB3" s="20" t="s">
        <v>61</v>
      </c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7"/>
      <c r="EM3" s="9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1"/>
      <c r="FA3" s="9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1"/>
      <c r="FO3" s="9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1"/>
      <c r="GC3" s="9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1"/>
      <c r="GQ3" s="9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1"/>
    </row>
    <row r="4" spans="1:212">
      <c r="A4" s="19" t="s">
        <v>61</v>
      </c>
      <c r="B4" s="15">
        <v>14</v>
      </c>
      <c r="C4" s="15">
        <v>1</v>
      </c>
      <c r="D4" s="15">
        <v>18</v>
      </c>
      <c r="E4" s="15">
        <v>7</v>
      </c>
      <c r="F4" s="15">
        <v>7</v>
      </c>
      <c r="G4" s="15">
        <v>29</v>
      </c>
      <c r="H4" s="15">
        <v>8</v>
      </c>
      <c r="I4" s="15">
        <v>5</v>
      </c>
      <c r="J4" s="15">
        <v>9</v>
      </c>
      <c r="K4" s="15">
        <v>8</v>
      </c>
      <c r="L4" s="15">
        <v>46</v>
      </c>
      <c r="M4" s="15">
        <v>25</v>
      </c>
      <c r="N4" s="15">
        <v>31</v>
      </c>
      <c r="O4" s="15">
        <v>24</v>
      </c>
      <c r="P4" s="22">
        <v>232</v>
      </c>
      <c r="Q4" s="24" t="s">
        <v>61</v>
      </c>
      <c r="R4" s="7">
        <v>24</v>
      </c>
      <c r="S4" s="7">
        <v>1</v>
      </c>
      <c r="T4" s="7">
        <v>23</v>
      </c>
      <c r="U4" s="7">
        <v>7</v>
      </c>
      <c r="V4" s="7">
        <v>5</v>
      </c>
      <c r="W4" s="7">
        <v>36</v>
      </c>
      <c r="X4" s="7">
        <v>7</v>
      </c>
      <c r="Y4" s="7">
        <v>6</v>
      </c>
      <c r="Z4" s="7">
        <v>10</v>
      </c>
      <c r="AA4" s="7">
        <v>7</v>
      </c>
      <c r="AB4" s="7">
        <v>46</v>
      </c>
      <c r="AC4" s="7">
        <v>25</v>
      </c>
      <c r="AD4" s="7">
        <v>29</v>
      </c>
      <c r="AE4" s="7">
        <v>25</v>
      </c>
      <c r="AF4" s="7">
        <v>251</v>
      </c>
      <c r="AG4" s="24" t="s">
        <v>61</v>
      </c>
      <c r="AH4" s="7">
        <v>20</v>
      </c>
      <c r="AI4" s="7">
        <v>1</v>
      </c>
      <c r="AJ4" s="7">
        <v>25</v>
      </c>
      <c r="AK4" s="7">
        <v>5</v>
      </c>
      <c r="AL4" s="7">
        <v>6</v>
      </c>
      <c r="AM4" s="7">
        <v>37</v>
      </c>
      <c r="AN4" s="7">
        <v>7</v>
      </c>
      <c r="AO4" s="7">
        <v>8</v>
      </c>
      <c r="AP4" s="7">
        <v>8</v>
      </c>
      <c r="AQ4" s="7">
        <v>9</v>
      </c>
      <c r="AR4" s="7">
        <v>47</v>
      </c>
      <c r="AS4" s="7">
        <v>26</v>
      </c>
      <c r="AT4" s="7">
        <v>34</v>
      </c>
      <c r="AU4" s="7">
        <v>28</v>
      </c>
      <c r="AV4" s="7">
        <v>261</v>
      </c>
      <c r="AW4" s="24" t="s">
        <v>61</v>
      </c>
      <c r="AX4" s="7">
        <v>18</v>
      </c>
      <c r="AY4" s="7">
        <v>1</v>
      </c>
      <c r="AZ4" s="7">
        <v>10</v>
      </c>
      <c r="BA4" s="7">
        <v>5</v>
      </c>
      <c r="BB4" s="7">
        <v>3</v>
      </c>
      <c r="BC4" s="7">
        <v>36</v>
      </c>
      <c r="BD4" s="7">
        <v>4</v>
      </c>
      <c r="BE4" s="7">
        <v>5</v>
      </c>
      <c r="BF4" s="7">
        <v>7</v>
      </c>
      <c r="BG4" s="7">
        <v>12</v>
      </c>
      <c r="BH4" s="7">
        <v>53</v>
      </c>
      <c r="BI4" s="7">
        <v>32</v>
      </c>
      <c r="BJ4" s="7">
        <v>44</v>
      </c>
      <c r="BK4" s="7">
        <v>33</v>
      </c>
      <c r="BL4" s="7">
        <v>263</v>
      </c>
      <c r="BM4" s="24" t="s">
        <v>61</v>
      </c>
      <c r="BN4" s="7">
        <v>15</v>
      </c>
      <c r="BO4" s="7">
        <v>1</v>
      </c>
      <c r="BP4" s="7">
        <v>10</v>
      </c>
      <c r="BQ4" s="7">
        <v>2</v>
      </c>
      <c r="BR4" s="7">
        <v>3</v>
      </c>
      <c r="BS4" s="7">
        <v>32</v>
      </c>
      <c r="BT4" s="7">
        <v>6</v>
      </c>
      <c r="BU4" s="7">
        <v>2</v>
      </c>
      <c r="BV4" s="7">
        <v>14</v>
      </c>
      <c r="BW4" s="7">
        <v>12</v>
      </c>
      <c r="BX4" s="7">
        <v>53</v>
      </c>
      <c r="BY4" s="7">
        <v>32</v>
      </c>
      <c r="BZ4" s="7">
        <v>39</v>
      </c>
      <c r="CA4" s="7">
        <v>34</v>
      </c>
      <c r="CB4" s="7">
        <v>255</v>
      </c>
    </row>
    <row r="5" spans="1:212">
      <c r="A5" s="14" t="s">
        <v>63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1</v>
      </c>
      <c r="L5" s="8">
        <v>2</v>
      </c>
      <c r="M5" s="8">
        <v>2</v>
      </c>
      <c r="N5" s="8">
        <v>2</v>
      </c>
      <c r="O5" s="8">
        <v>0</v>
      </c>
      <c r="P5" s="23">
        <v>8</v>
      </c>
      <c r="Q5" s="25" t="s">
        <v>63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</v>
      </c>
      <c r="X5" s="8">
        <v>1</v>
      </c>
      <c r="Y5" s="8">
        <v>0</v>
      </c>
      <c r="Z5" s="8">
        <v>0</v>
      </c>
      <c r="AA5" s="8">
        <v>0</v>
      </c>
      <c r="AB5" s="8">
        <v>2</v>
      </c>
      <c r="AC5" s="8">
        <v>2</v>
      </c>
      <c r="AD5" s="8">
        <v>1</v>
      </c>
      <c r="AE5" s="8">
        <v>0</v>
      </c>
      <c r="AF5" s="8">
        <v>7</v>
      </c>
      <c r="AG5" s="25" t="s">
        <v>63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1</v>
      </c>
      <c r="AN5" s="8">
        <v>1</v>
      </c>
      <c r="AO5" s="8">
        <v>0</v>
      </c>
      <c r="AP5" s="8">
        <v>0</v>
      </c>
      <c r="AQ5" s="8">
        <v>0</v>
      </c>
      <c r="AR5" s="8">
        <v>2</v>
      </c>
      <c r="AS5" s="8">
        <v>2</v>
      </c>
      <c r="AT5" s="8">
        <v>1</v>
      </c>
      <c r="AU5" s="8">
        <v>0</v>
      </c>
      <c r="AV5" s="8">
        <v>7</v>
      </c>
      <c r="AW5" s="25" t="s">
        <v>63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2</v>
      </c>
      <c r="BI5" s="8">
        <v>2</v>
      </c>
      <c r="BJ5" s="8">
        <v>3</v>
      </c>
      <c r="BK5" s="8">
        <v>1</v>
      </c>
      <c r="BL5" s="8">
        <v>8</v>
      </c>
      <c r="BM5" s="25" t="s">
        <v>63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2</v>
      </c>
      <c r="BY5" s="8">
        <v>2</v>
      </c>
      <c r="BZ5" s="8">
        <v>3</v>
      </c>
      <c r="CA5" s="8">
        <v>1</v>
      </c>
      <c r="CB5" s="8">
        <v>8</v>
      </c>
    </row>
    <row r="6" spans="1:212">
      <c r="A6" s="14" t="s">
        <v>64</v>
      </c>
      <c r="B6" s="8">
        <v>1</v>
      </c>
      <c r="C6" s="8">
        <v>0</v>
      </c>
      <c r="D6" s="8">
        <v>1</v>
      </c>
      <c r="E6" s="8">
        <v>0</v>
      </c>
      <c r="F6" s="8">
        <v>0</v>
      </c>
      <c r="G6" s="8">
        <v>2</v>
      </c>
      <c r="H6" s="8">
        <v>0</v>
      </c>
      <c r="I6" s="8">
        <v>0</v>
      </c>
      <c r="J6" s="8">
        <v>0</v>
      </c>
      <c r="K6" s="8">
        <v>1</v>
      </c>
      <c r="L6" s="8">
        <v>2</v>
      </c>
      <c r="M6" s="8">
        <v>1</v>
      </c>
      <c r="N6" s="8">
        <v>2</v>
      </c>
      <c r="O6" s="8">
        <v>1</v>
      </c>
      <c r="P6" s="23">
        <v>11</v>
      </c>
      <c r="Q6" s="25" t="s">
        <v>64</v>
      </c>
      <c r="R6" s="8">
        <v>2</v>
      </c>
      <c r="S6" s="8">
        <v>0</v>
      </c>
      <c r="T6" s="8">
        <v>1</v>
      </c>
      <c r="U6" s="8">
        <v>0</v>
      </c>
      <c r="V6" s="8">
        <v>0</v>
      </c>
      <c r="W6" s="8">
        <v>3</v>
      </c>
      <c r="X6" s="8">
        <v>0</v>
      </c>
      <c r="Y6" s="8">
        <v>0</v>
      </c>
      <c r="Z6" s="8">
        <v>0</v>
      </c>
      <c r="AA6" s="8">
        <v>0</v>
      </c>
      <c r="AB6" s="8">
        <v>2</v>
      </c>
      <c r="AC6" s="8">
        <v>1</v>
      </c>
      <c r="AD6" s="8">
        <v>2</v>
      </c>
      <c r="AE6" s="8">
        <v>1</v>
      </c>
      <c r="AF6" s="8">
        <v>12</v>
      </c>
      <c r="AG6" s="25" t="s">
        <v>64</v>
      </c>
      <c r="AH6" s="8">
        <v>1</v>
      </c>
      <c r="AI6" s="8">
        <v>0</v>
      </c>
      <c r="AJ6" s="8">
        <v>1</v>
      </c>
      <c r="AK6" s="8">
        <v>0</v>
      </c>
      <c r="AL6" s="8">
        <v>0</v>
      </c>
      <c r="AM6" s="8">
        <v>3</v>
      </c>
      <c r="AN6" s="8">
        <v>0</v>
      </c>
      <c r="AO6" s="8">
        <v>0</v>
      </c>
      <c r="AP6" s="8">
        <v>0</v>
      </c>
      <c r="AQ6" s="8">
        <v>0</v>
      </c>
      <c r="AR6" s="8">
        <v>2</v>
      </c>
      <c r="AS6" s="8">
        <v>1</v>
      </c>
      <c r="AT6" s="8">
        <v>2</v>
      </c>
      <c r="AU6" s="8">
        <v>2</v>
      </c>
      <c r="AV6" s="8">
        <v>12</v>
      </c>
      <c r="AW6" s="25" t="s">
        <v>64</v>
      </c>
      <c r="AX6" s="8">
        <v>1</v>
      </c>
      <c r="AY6" s="8">
        <v>0</v>
      </c>
      <c r="AZ6" s="8">
        <v>0</v>
      </c>
      <c r="BA6" s="8">
        <v>0</v>
      </c>
      <c r="BB6" s="8">
        <v>0</v>
      </c>
      <c r="BC6" s="8">
        <v>5</v>
      </c>
      <c r="BD6" s="8">
        <v>0</v>
      </c>
      <c r="BE6" s="8">
        <v>0</v>
      </c>
      <c r="BF6" s="8">
        <v>0</v>
      </c>
      <c r="BG6" s="8">
        <v>0</v>
      </c>
      <c r="BH6" s="8">
        <v>2</v>
      </c>
      <c r="BI6" s="8">
        <v>2</v>
      </c>
      <c r="BJ6" s="8">
        <v>2</v>
      </c>
      <c r="BK6" s="8">
        <v>2</v>
      </c>
      <c r="BL6" s="8">
        <v>14</v>
      </c>
      <c r="BM6" s="25" t="s">
        <v>64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4</v>
      </c>
      <c r="BT6" s="8">
        <v>0</v>
      </c>
      <c r="BU6" s="8">
        <v>0</v>
      </c>
      <c r="BV6" s="8">
        <v>0</v>
      </c>
      <c r="BW6" s="8">
        <v>0</v>
      </c>
      <c r="BX6" s="8">
        <v>2</v>
      </c>
      <c r="BY6" s="8">
        <v>2</v>
      </c>
      <c r="BZ6" s="8">
        <v>3</v>
      </c>
      <c r="CA6" s="8">
        <v>2</v>
      </c>
      <c r="CB6" s="8">
        <v>13</v>
      </c>
    </row>
    <row r="7" spans="1:212">
      <c r="A7" s="14" t="s">
        <v>65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2</v>
      </c>
      <c r="M7" s="8">
        <v>2</v>
      </c>
      <c r="N7" s="8">
        <v>2</v>
      </c>
      <c r="O7" s="8">
        <v>1</v>
      </c>
      <c r="P7" s="23">
        <v>8</v>
      </c>
      <c r="Q7" s="25" t="s">
        <v>65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8">
        <v>0</v>
      </c>
      <c r="AB7" s="8">
        <v>2</v>
      </c>
      <c r="AC7" s="8">
        <v>2</v>
      </c>
      <c r="AD7" s="8">
        <v>3</v>
      </c>
      <c r="AE7" s="8">
        <v>1</v>
      </c>
      <c r="AF7" s="8">
        <v>9</v>
      </c>
      <c r="AG7" s="25" t="s">
        <v>65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1</v>
      </c>
      <c r="AO7" s="8">
        <v>0</v>
      </c>
      <c r="AP7" s="8">
        <v>0</v>
      </c>
      <c r="AQ7" s="8">
        <v>0</v>
      </c>
      <c r="AR7" s="8">
        <v>2</v>
      </c>
      <c r="AS7" s="8">
        <v>2</v>
      </c>
      <c r="AT7" s="8">
        <v>3</v>
      </c>
      <c r="AU7" s="8">
        <v>1</v>
      </c>
      <c r="AV7" s="8">
        <v>9</v>
      </c>
      <c r="AW7" s="25" t="s">
        <v>65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</v>
      </c>
      <c r="BE7" s="8">
        <v>0</v>
      </c>
      <c r="BF7" s="8">
        <v>0</v>
      </c>
      <c r="BG7" s="8">
        <v>0</v>
      </c>
      <c r="BH7" s="8">
        <v>2</v>
      </c>
      <c r="BI7" s="8">
        <v>2</v>
      </c>
      <c r="BJ7" s="8">
        <v>3</v>
      </c>
      <c r="BK7" s="8">
        <v>1</v>
      </c>
      <c r="BL7" s="8">
        <v>9</v>
      </c>
      <c r="BM7" s="25" t="s">
        <v>65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1</v>
      </c>
      <c r="BU7" s="8">
        <v>0</v>
      </c>
      <c r="BV7" s="8">
        <v>0</v>
      </c>
      <c r="BW7" s="8">
        <v>0</v>
      </c>
      <c r="BX7" s="8">
        <v>2</v>
      </c>
      <c r="BY7" s="8">
        <v>2</v>
      </c>
      <c r="BZ7" s="8">
        <v>3</v>
      </c>
      <c r="CA7" s="8">
        <v>1</v>
      </c>
      <c r="CB7" s="8">
        <v>9</v>
      </c>
    </row>
    <row r="8" spans="1:212">
      <c r="A8" s="14" t="s">
        <v>66</v>
      </c>
      <c r="B8" s="8">
        <v>1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3</v>
      </c>
      <c r="M8" s="8">
        <v>0</v>
      </c>
      <c r="N8" s="8">
        <v>3</v>
      </c>
      <c r="O8" s="8">
        <v>1</v>
      </c>
      <c r="P8" s="23">
        <v>9</v>
      </c>
      <c r="Q8" s="25" t="s">
        <v>66</v>
      </c>
      <c r="R8" s="8">
        <v>0</v>
      </c>
      <c r="S8" s="8">
        <v>0</v>
      </c>
      <c r="T8" s="8">
        <v>1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3</v>
      </c>
      <c r="AC8" s="8">
        <v>0</v>
      </c>
      <c r="AD8" s="8">
        <v>2</v>
      </c>
      <c r="AE8" s="8">
        <v>1</v>
      </c>
      <c r="AF8" s="8">
        <v>7</v>
      </c>
      <c r="AG8" s="25" t="s">
        <v>66</v>
      </c>
      <c r="AH8" s="8">
        <v>0</v>
      </c>
      <c r="AI8" s="8">
        <v>0</v>
      </c>
      <c r="AJ8" s="8">
        <v>1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3</v>
      </c>
      <c r="AS8" s="8">
        <v>0</v>
      </c>
      <c r="AT8" s="8">
        <v>3</v>
      </c>
      <c r="AU8" s="8">
        <v>1</v>
      </c>
      <c r="AV8" s="8">
        <v>8</v>
      </c>
      <c r="AW8" s="25" t="s">
        <v>66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1</v>
      </c>
      <c r="BD8" s="8">
        <v>0</v>
      </c>
      <c r="BE8" s="8">
        <v>0</v>
      </c>
      <c r="BF8" s="8">
        <v>0</v>
      </c>
      <c r="BG8" s="8">
        <v>0</v>
      </c>
      <c r="BH8" s="8">
        <v>3</v>
      </c>
      <c r="BI8" s="8">
        <v>2</v>
      </c>
      <c r="BJ8" s="8">
        <v>4</v>
      </c>
      <c r="BK8" s="8">
        <v>1</v>
      </c>
      <c r="BL8" s="8">
        <v>11</v>
      </c>
      <c r="BM8" s="25" t="s">
        <v>66</v>
      </c>
      <c r="BN8" s="8">
        <v>1</v>
      </c>
      <c r="BO8" s="8">
        <v>0</v>
      </c>
      <c r="BP8" s="8">
        <v>0</v>
      </c>
      <c r="BQ8" s="8">
        <v>0</v>
      </c>
      <c r="BR8" s="8">
        <v>0</v>
      </c>
      <c r="BS8" s="8">
        <v>1</v>
      </c>
      <c r="BT8" s="8">
        <v>0</v>
      </c>
      <c r="BU8" s="8">
        <v>0</v>
      </c>
      <c r="BV8" s="8">
        <v>0</v>
      </c>
      <c r="BW8" s="8">
        <v>0</v>
      </c>
      <c r="BX8" s="8">
        <v>3</v>
      </c>
      <c r="BY8" s="8">
        <v>2</v>
      </c>
      <c r="BZ8" s="8">
        <v>3</v>
      </c>
      <c r="CA8" s="8">
        <v>1</v>
      </c>
      <c r="CB8" s="8">
        <v>11</v>
      </c>
    </row>
    <row r="9" spans="1:212">
      <c r="A9" s="14" t="s">
        <v>67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2</v>
      </c>
      <c r="N9" s="8">
        <v>2</v>
      </c>
      <c r="O9" s="8">
        <v>1</v>
      </c>
      <c r="P9" s="23">
        <v>7</v>
      </c>
      <c r="Q9" s="25" t="s">
        <v>67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2</v>
      </c>
      <c r="AC9" s="8">
        <v>2</v>
      </c>
      <c r="AD9" s="8">
        <v>1</v>
      </c>
      <c r="AE9" s="8">
        <v>1</v>
      </c>
      <c r="AF9" s="8">
        <v>6</v>
      </c>
      <c r="AG9" s="25" t="s">
        <v>67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2</v>
      </c>
      <c r="AS9" s="8">
        <v>2</v>
      </c>
      <c r="AT9" s="8">
        <v>1</v>
      </c>
      <c r="AU9" s="8">
        <v>1</v>
      </c>
      <c r="AV9" s="8">
        <v>6</v>
      </c>
      <c r="AW9" s="25" t="s">
        <v>67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2</v>
      </c>
      <c r="BI9" s="8">
        <v>2</v>
      </c>
      <c r="BJ9" s="8">
        <v>2</v>
      </c>
      <c r="BK9" s="8">
        <v>1</v>
      </c>
      <c r="BL9" s="8">
        <v>7</v>
      </c>
      <c r="BM9" s="25" t="s">
        <v>67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2</v>
      </c>
      <c r="BY9" s="8">
        <v>2</v>
      </c>
      <c r="BZ9" s="8">
        <v>2</v>
      </c>
      <c r="CA9" s="8">
        <v>1</v>
      </c>
      <c r="CB9" s="8">
        <v>7</v>
      </c>
    </row>
    <row r="10" spans="1:212">
      <c r="A10" s="14" t="s">
        <v>68</v>
      </c>
      <c r="B10" s="8">
        <v>0</v>
      </c>
      <c r="C10" s="8">
        <v>0</v>
      </c>
      <c r="D10" s="8">
        <v>1</v>
      </c>
      <c r="E10" s="8">
        <v>1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2</v>
      </c>
      <c r="M10" s="8">
        <v>2</v>
      </c>
      <c r="N10" s="8">
        <v>4</v>
      </c>
      <c r="O10" s="8">
        <v>1</v>
      </c>
      <c r="P10" s="23">
        <v>13</v>
      </c>
      <c r="Q10" s="25" t="s">
        <v>68</v>
      </c>
      <c r="R10" s="8">
        <v>0</v>
      </c>
      <c r="S10" s="8">
        <v>0</v>
      </c>
      <c r="T10" s="8">
        <v>1</v>
      </c>
      <c r="U10" s="8">
        <v>1</v>
      </c>
      <c r="V10" s="8">
        <v>0</v>
      </c>
      <c r="W10" s="8">
        <v>1</v>
      </c>
      <c r="X10" s="8">
        <v>0</v>
      </c>
      <c r="Y10" s="8">
        <v>1</v>
      </c>
      <c r="Z10" s="8">
        <v>0</v>
      </c>
      <c r="AA10" s="8">
        <v>0</v>
      </c>
      <c r="AB10" s="8">
        <v>2</v>
      </c>
      <c r="AC10" s="8">
        <v>2</v>
      </c>
      <c r="AD10" s="8">
        <v>4</v>
      </c>
      <c r="AE10" s="8">
        <v>1</v>
      </c>
      <c r="AF10" s="8">
        <v>13</v>
      </c>
      <c r="AG10" s="25" t="s">
        <v>68</v>
      </c>
      <c r="AH10" s="8">
        <v>0</v>
      </c>
      <c r="AI10" s="8">
        <v>0</v>
      </c>
      <c r="AJ10" s="8">
        <v>1</v>
      </c>
      <c r="AK10" s="8">
        <v>0</v>
      </c>
      <c r="AL10" s="8">
        <v>0</v>
      </c>
      <c r="AM10" s="8">
        <v>1</v>
      </c>
      <c r="AN10" s="8">
        <v>0</v>
      </c>
      <c r="AO10" s="8">
        <v>2</v>
      </c>
      <c r="AP10" s="8">
        <v>0</v>
      </c>
      <c r="AQ10" s="8">
        <v>0</v>
      </c>
      <c r="AR10" s="8">
        <v>3</v>
      </c>
      <c r="AS10" s="8">
        <v>2</v>
      </c>
      <c r="AT10" s="8">
        <v>4</v>
      </c>
      <c r="AU10" s="8">
        <v>1</v>
      </c>
      <c r="AV10" s="8">
        <v>14</v>
      </c>
      <c r="AW10" s="25" t="s">
        <v>68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1</v>
      </c>
      <c r="BD10" s="8">
        <v>0</v>
      </c>
      <c r="BE10" s="8">
        <v>0</v>
      </c>
      <c r="BF10" s="8">
        <v>0</v>
      </c>
      <c r="BG10" s="8">
        <v>1</v>
      </c>
      <c r="BH10" s="8">
        <v>3</v>
      </c>
      <c r="BI10" s="8">
        <v>2</v>
      </c>
      <c r="BJ10" s="8">
        <v>3</v>
      </c>
      <c r="BK10" s="8">
        <v>1</v>
      </c>
      <c r="BL10" s="8">
        <v>11</v>
      </c>
      <c r="BM10" s="25" t="s">
        <v>68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3</v>
      </c>
      <c r="BY10" s="8">
        <v>2</v>
      </c>
      <c r="BZ10" s="8">
        <v>3</v>
      </c>
      <c r="CA10" s="8">
        <v>1</v>
      </c>
      <c r="CB10" s="8">
        <v>9</v>
      </c>
    </row>
    <row r="11" spans="1:212">
      <c r="A11" s="14" t="s">
        <v>69</v>
      </c>
      <c r="B11" s="8">
        <v>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2</v>
      </c>
      <c r="M11" s="8">
        <v>2</v>
      </c>
      <c r="N11" s="8">
        <v>1</v>
      </c>
      <c r="O11" s="8">
        <v>1</v>
      </c>
      <c r="P11" s="23">
        <v>8</v>
      </c>
      <c r="Q11" s="25" t="s">
        <v>69</v>
      </c>
      <c r="R11" s="8">
        <v>1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2</v>
      </c>
      <c r="AC11" s="8">
        <v>2</v>
      </c>
      <c r="AD11" s="8">
        <v>2</v>
      </c>
      <c r="AE11" s="8">
        <v>1</v>
      </c>
      <c r="AF11" s="8">
        <v>8</v>
      </c>
      <c r="AG11" s="25" t="s">
        <v>69</v>
      </c>
      <c r="AH11" s="8">
        <v>1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2</v>
      </c>
      <c r="AS11" s="8">
        <v>2</v>
      </c>
      <c r="AT11" s="8">
        <v>2</v>
      </c>
      <c r="AU11" s="8">
        <v>1</v>
      </c>
      <c r="AV11" s="8">
        <v>8</v>
      </c>
      <c r="AW11" s="25" t="s">
        <v>69</v>
      </c>
      <c r="AX11" s="8">
        <v>1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2</v>
      </c>
      <c r="BI11" s="8">
        <v>2</v>
      </c>
      <c r="BJ11" s="8">
        <v>3</v>
      </c>
      <c r="BK11" s="8">
        <v>2</v>
      </c>
      <c r="BL11" s="8">
        <v>10</v>
      </c>
      <c r="BM11" s="25" t="s">
        <v>69</v>
      </c>
      <c r="BN11" s="8">
        <v>2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2</v>
      </c>
      <c r="BY11" s="8">
        <v>2</v>
      </c>
      <c r="BZ11" s="8">
        <v>3</v>
      </c>
      <c r="CA11" s="8">
        <v>2</v>
      </c>
      <c r="CB11" s="8">
        <v>11</v>
      </c>
    </row>
    <row r="12" spans="1:212">
      <c r="A12" s="14" t="s">
        <v>70</v>
      </c>
      <c r="B12" s="8">
        <v>0</v>
      </c>
      <c r="C12" s="8">
        <v>0</v>
      </c>
      <c r="D12" s="8">
        <v>0</v>
      </c>
      <c r="E12" s="8">
        <v>1</v>
      </c>
      <c r="F12" s="8">
        <v>0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2</v>
      </c>
      <c r="M12" s="8">
        <v>1</v>
      </c>
      <c r="N12" s="8">
        <v>2</v>
      </c>
      <c r="O12" s="8">
        <v>1</v>
      </c>
      <c r="P12" s="23">
        <v>9</v>
      </c>
      <c r="Q12" s="25" t="s">
        <v>70</v>
      </c>
      <c r="R12" s="8">
        <v>1</v>
      </c>
      <c r="S12" s="8">
        <v>0</v>
      </c>
      <c r="T12" s="8">
        <v>0</v>
      </c>
      <c r="U12" s="8">
        <v>1</v>
      </c>
      <c r="V12" s="8">
        <v>0</v>
      </c>
      <c r="W12" s="8">
        <v>2</v>
      </c>
      <c r="X12" s="8">
        <v>0</v>
      </c>
      <c r="Y12" s="8">
        <v>0</v>
      </c>
      <c r="Z12" s="8">
        <v>0</v>
      </c>
      <c r="AA12" s="8">
        <v>0</v>
      </c>
      <c r="AB12" s="8">
        <v>2</v>
      </c>
      <c r="AC12" s="8">
        <v>1</v>
      </c>
      <c r="AD12" s="8">
        <v>2</v>
      </c>
      <c r="AE12" s="8">
        <v>2</v>
      </c>
      <c r="AF12" s="8">
        <v>11</v>
      </c>
      <c r="AG12" s="25" t="s">
        <v>70</v>
      </c>
      <c r="AH12" s="8">
        <v>1</v>
      </c>
      <c r="AI12" s="8">
        <v>0</v>
      </c>
      <c r="AJ12" s="8">
        <v>0</v>
      </c>
      <c r="AK12" s="8">
        <v>0</v>
      </c>
      <c r="AL12" s="8">
        <v>0</v>
      </c>
      <c r="AM12" s="8">
        <v>2</v>
      </c>
      <c r="AN12" s="8">
        <v>0</v>
      </c>
      <c r="AO12" s="8">
        <v>0</v>
      </c>
      <c r="AP12" s="8">
        <v>0</v>
      </c>
      <c r="AQ12" s="8">
        <v>0</v>
      </c>
      <c r="AR12" s="8">
        <v>2</v>
      </c>
      <c r="AS12" s="8">
        <v>1</v>
      </c>
      <c r="AT12" s="8">
        <v>3</v>
      </c>
      <c r="AU12" s="8">
        <v>2</v>
      </c>
      <c r="AV12" s="8">
        <v>11</v>
      </c>
      <c r="AW12" s="25" t="s">
        <v>70</v>
      </c>
      <c r="AX12" s="8">
        <v>1</v>
      </c>
      <c r="AY12" s="8">
        <v>0</v>
      </c>
      <c r="AZ12" s="8">
        <v>0</v>
      </c>
      <c r="BA12" s="8">
        <v>0</v>
      </c>
      <c r="BB12" s="8">
        <v>0</v>
      </c>
      <c r="BC12" s="8">
        <v>2</v>
      </c>
      <c r="BD12" s="8">
        <v>0</v>
      </c>
      <c r="BE12" s="8">
        <v>0</v>
      </c>
      <c r="BF12" s="8">
        <v>0</v>
      </c>
      <c r="BG12" s="8">
        <v>0</v>
      </c>
      <c r="BH12" s="8">
        <v>2</v>
      </c>
      <c r="BI12" s="8">
        <v>2</v>
      </c>
      <c r="BJ12" s="8">
        <v>2</v>
      </c>
      <c r="BK12" s="8">
        <v>1</v>
      </c>
      <c r="BL12" s="8">
        <v>10</v>
      </c>
      <c r="BM12" s="25" t="s">
        <v>70</v>
      </c>
      <c r="BN12" s="8">
        <v>1</v>
      </c>
      <c r="BO12" s="8">
        <v>0</v>
      </c>
      <c r="BP12" s="8">
        <v>0</v>
      </c>
      <c r="BQ12" s="8">
        <v>0</v>
      </c>
      <c r="BR12" s="8">
        <v>0</v>
      </c>
      <c r="BS12" s="8">
        <v>1</v>
      </c>
      <c r="BT12" s="8">
        <v>1</v>
      </c>
      <c r="BU12" s="8">
        <v>0</v>
      </c>
      <c r="BV12" s="8">
        <v>0</v>
      </c>
      <c r="BW12" s="8">
        <v>0</v>
      </c>
      <c r="BX12" s="8">
        <v>2</v>
      </c>
      <c r="BY12" s="8">
        <v>2</v>
      </c>
      <c r="BZ12" s="8">
        <v>2</v>
      </c>
      <c r="CA12" s="8">
        <v>1</v>
      </c>
      <c r="CB12" s="8">
        <v>10</v>
      </c>
    </row>
    <row r="13" spans="1:212">
      <c r="A13" s="14" t="s">
        <v>71</v>
      </c>
      <c r="B13" s="8">
        <v>2</v>
      </c>
      <c r="C13" s="8">
        <v>0</v>
      </c>
      <c r="D13" s="8">
        <v>2</v>
      </c>
      <c r="E13" s="8">
        <v>1</v>
      </c>
      <c r="F13" s="8">
        <v>0</v>
      </c>
      <c r="G13" s="8">
        <v>4</v>
      </c>
      <c r="H13" s="8">
        <v>1</v>
      </c>
      <c r="I13" s="8">
        <v>2</v>
      </c>
      <c r="J13" s="8">
        <v>0</v>
      </c>
      <c r="K13" s="8">
        <v>0</v>
      </c>
      <c r="L13" s="8">
        <v>2</v>
      </c>
      <c r="M13" s="8">
        <v>2</v>
      </c>
      <c r="N13" s="8">
        <v>2</v>
      </c>
      <c r="O13" s="8">
        <v>1</v>
      </c>
      <c r="P13" s="23">
        <v>19</v>
      </c>
      <c r="Q13" s="25" t="s">
        <v>71</v>
      </c>
      <c r="R13" s="8">
        <v>7</v>
      </c>
      <c r="S13" s="8">
        <v>0</v>
      </c>
      <c r="T13" s="8">
        <v>2</v>
      </c>
      <c r="U13" s="8">
        <v>1</v>
      </c>
      <c r="V13" s="8">
        <v>0</v>
      </c>
      <c r="W13" s="8">
        <v>5</v>
      </c>
      <c r="X13" s="8">
        <v>1</v>
      </c>
      <c r="Y13" s="8">
        <v>2</v>
      </c>
      <c r="Z13" s="8">
        <v>0</v>
      </c>
      <c r="AA13" s="8">
        <v>0</v>
      </c>
      <c r="AB13" s="8">
        <v>2</v>
      </c>
      <c r="AC13" s="8">
        <v>2</v>
      </c>
      <c r="AD13" s="8">
        <v>1</v>
      </c>
      <c r="AE13" s="8">
        <v>1</v>
      </c>
      <c r="AF13" s="8">
        <v>24</v>
      </c>
      <c r="AG13" s="25" t="s">
        <v>71</v>
      </c>
      <c r="AH13" s="8">
        <v>5</v>
      </c>
      <c r="AI13" s="8">
        <v>0</v>
      </c>
      <c r="AJ13" s="8">
        <v>2</v>
      </c>
      <c r="AK13" s="8">
        <v>1</v>
      </c>
      <c r="AL13" s="8">
        <v>0</v>
      </c>
      <c r="AM13" s="8">
        <v>5</v>
      </c>
      <c r="AN13" s="8">
        <v>1</v>
      </c>
      <c r="AO13" s="8">
        <v>2</v>
      </c>
      <c r="AP13" s="8">
        <v>0</v>
      </c>
      <c r="AQ13" s="8">
        <v>0</v>
      </c>
      <c r="AR13" s="8">
        <v>2</v>
      </c>
      <c r="AS13" s="8">
        <v>2</v>
      </c>
      <c r="AT13" s="8">
        <v>1</v>
      </c>
      <c r="AU13" s="8">
        <v>1</v>
      </c>
      <c r="AV13" s="8">
        <v>22</v>
      </c>
      <c r="AW13" s="25" t="s">
        <v>71</v>
      </c>
      <c r="AX13" s="8">
        <v>4</v>
      </c>
      <c r="AY13" s="8">
        <v>0</v>
      </c>
      <c r="AZ13" s="8">
        <v>0</v>
      </c>
      <c r="BA13" s="8">
        <v>0</v>
      </c>
      <c r="BB13" s="8">
        <v>0</v>
      </c>
      <c r="BC13" s="8">
        <v>4</v>
      </c>
      <c r="BD13" s="8">
        <v>0</v>
      </c>
      <c r="BE13" s="8">
        <v>2</v>
      </c>
      <c r="BF13" s="8">
        <v>0</v>
      </c>
      <c r="BG13" s="8">
        <v>0</v>
      </c>
      <c r="BH13" s="8">
        <v>3</v>
      </c>
      <c r="BI13" s="8">
        <v>2</v>
      </c>
      <c r="BJ13" s="8">
        <v>2</v>
      </c>
      <c r="BK13" s="8">
        <v>1</v>
      </c>
      <c r="BL13" s="8">
        <v>18</v>
      </c>
      <c r="BM13" s="25" t="s">
        <v>71</v>
      </c>
      <c r="BN13" s="8">
        <v>3</v>
      </c>
      <c r="BO13" s="8">
        <v>0</v>
      </c>
      <c r="BP13" s="8">
        <v>0</v>
      </c>
      <c r="BQ13" s="8">
        <v>0</v>
      </c>
      <c r="BR13" s="8">
        <v>0</v>
      </c>
      <c r="BS13" s="8">
        <v>3</v>
      </c>
      <c r="BT13" s="8">
        <v>0</v>
      </c>
      <c r="BU13" s="8">
        <v>0</v>
      </c>
      <c r="BV13" s="8">
        <v>1</v>
      </c>
      <c r="BW13" s="8">
        <v>1</v>
      </c>
      <c r="BX13" s="8">
        <v>3</v>
      </c>
      <c r="BY13" s="8">
        <v>2</v>
      </c>
      <c r="BZ13" s="8">
        <v>2</v>
      </c>
      <c r="CA13" s="8">
        <v>1</v>
      </c>
      <c r="CB13" s="8">
        <v>16</v>
      </c>
    </row>
    <row r="14" spans="1:212">
      <c r="A14" s="14" t="s">
        <v>72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</v>
      </c>
      <c r="M14" s="8">
        <v>1</v>
      </c>
      <c r="N14" s="8">
        <v>3</v>
      </c>
      <c r="O14" s="8">
        <v>0</v>
      </c>
      <c r="P14" s="23">
        <v>6</v>
      </c>
      <c r="Q14" s="25" t="s">
        <v>72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1</v>
      </c>
      <c r="AD14" s="8">
        <v>3</v>
      </c>
      <c r="AE14" s="8">
        <v>0</v>
      </c>
      <c r="AF14" s="8">
        <v>6</v>
      </c>
      <c r="AG14" s="25" t="s">
        <v>72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2</v>
      </c>
      <c r="AS14" s="8">
        <v>1</v>
      </c>
      <c r="AT14" s="8">
        <v>3</v>
      </c>
      <c r="AU14" s="8">
        <v>0</v>
      </c>
      <c r="AV14" s="8">
        <v>6</v>
      </c>
      <c r="AW14" s="25" t="s">
        <v>72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2</v>
      </c>
      <c r="BI14" s="8">
        <v>2</v>
      </c>
      <c r="BJ14" s="8">
        <v>6</v>
      </c>
      <c r="BK14" s="8">
        <v>1</v>
      </c>
      <c r="BL14" s="8">
        <v>11</v>
      </c>
      <c r="BM14" s="25" t="s">
        <v>72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2</v>
      </c>
      <c r="BY14" s="8">
        <v>2</v>
      </c>
      <c r="BZ14" s="8">
        <v>6</v>
      </c>
      <c r="CA14" s="8">
        <v>1</v>
      </c>
      <c r="CB14" s="8">
        <v>11</v>
      </c>
    </row>
    <row r="15" spans="1:212">
      <c r="A15" s="14" t="s">
        <v>73</v>
      </c>
      <c r="B15" s="8">
        <v>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2</v>
      </c>
      <c r="M15" s="8">
        <v>2</v>
      </c>
      <c r="N15" s="8">
        <v>2</v>
      </c>
      <c r="O15" s="8">
        <v>0</v>
      </c>
      <c r="P15" s="23">
        <v>7</v>
      </c>
      <c r="Q15" s="25" t="s">
        <v>73</v>
      </c>
      <c r="R15" s="8">
        <v>1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2</v>
      </c>
      <c r="AC15" s="8">
        <v>2</v>
      </c>
      <c r="AD15" s="8">
        <v>1</v>
      </c>
      <c r="AE15" s="8">
        <v>0</v>
      </c>
      <c r="AF15" s="8">
        <v>6</v>
      </c>
      <c r="AG15" s="25" t="s">
        <v>73</v>
      </c>
      <c r="AH15" s="8">
        <v>1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2</v>
      </c>
      <c r="AS15" s="8">
        <v>2</v>
      </c>
      <c r="AT15" s="8">
        <v>1</v>
      </c>
      <c r="AU15" s="8">
        <v>0</v>
      </c>
      <c r="AV15" s="8">
        <v>6</v>
      </c>
      <c r="AW15" s="25" t="s">
        <v>73</v>
      </c>
      <c r="AX15" s="8">
        <v>1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2</v>
      </c>
      <c r="BI15" s="8">
        <v>2</v>
      </c>
      <c r="BJ15" s="8">
        <v>2</v>
      </c>
      <c r="BK15" s="8">
        <v>1</v>
      </c>
      <c r="BL15" s="8">
        <v>8</v>
      </c>
      <c r="BM15" s="25" t="s">
        <v>73</v>
      </c>
      <c r="BN15" s="8">
        <v>1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2</v>
      </c>
      <c r="BY15" s="8">
        <v>2</v>
      </c>
      <c r="BZ15" s="8">
        <v>2</v>
      </c>
      <c r="CA15" s="8">
        <v>1</v>
      </c>
      <c r="CB15" s="8">
        <v>8</v>
      </c>
    </row>
    <row r="16" spans="1:212">
      <c r="A16" s="14" t="s">
        <v>74</v>
      </c>
      <c r="B16" s="8">
        <v>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3</v>
      </c>
      <c r="M16" s="8">
        <v>1</v>
      </c>
      <c r="N16" s="8">
        <v>2</v>
      </c>
      <c r="O16" s="8">
        <v>1</v>
      </c>
      <c r="P16" s="23">
        <v>8</v>
      </c>
      <c r="Q16" s="25" t="s">
        <v>74</v>
      </c>
      <c r="R16" s="8">
        <v>3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3</v>
      </c>
      <c r="AC16" s="8">
        <v>1</v>
      </c>
      <c r="AD16" s="8">
        <v>1</v>
      </c>
      <c r="AE16" s="8">
        <v>1</v>
      </c>
      <c r="AF16" s="8">
        <v>9</v>
      </c>
      <c r="AG16" s="25" t="s">
        <v>74</v>
      </c>
      <c r="AH16" s="8">
        <v>2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3</v>
      </c>
      <c r="AS16" s="8">
        <v>1</v>
      </c>
      <c r="AT16" s="8">
        <v>1</v>
      </c>
      <c r="AU16" s="8">
        <v>1</v>
      </c>
      <c r="AV16" s="8">
        <v>8</v>
      </c>
      <c r="AW16" s="25" t="s">
        <v>74</v>
      </c>
      <c r="AX16" s="8">
        <v>3</v>
      </c>
      <c r="AY16" s="8">
        <v>0</v>
      </c>
      <c r="AZ16" s="8">
        <v>0</v>
      </c>
      <c r="BA16" s="8">
        <v>0</v>
      </c>
      <c r="BB16" s="8">
        <v>0</v>
      </c>
      <c r="BC16" s="8">
        <v>1</v>
      </c>
      <c r="BD16" s="8">
        <v>0</v>
      </c>
      <c r="BE16" s="8">
        <v>0</v>
      </c>
      <c r="BF16" s="8">
        <v>0</v>
      </c>
      <c r="BG16" s="8">
        <v>0</v>
      </c>
      <c r="BH16" s="8">
        <v>3</v>
      </c>
      <c r="BI16" s="8">
        <v>1</v>
      </c>
      <c r="BJ16" s="8">
        <v>1</v>
      </c>
      <c r="BK16" s="8">
        <v>1</v>
      </c>
      <c r="BL16" s="8">
        <v>10</v>
      </c>
      <c r="BM16" s="25" t="s">
        <v>74</v>
      </c>
      <c r="BN16" s="8">
        <v>1</v>
      </c>
      <c r="BO16" s="8">
        <v>0</v>
      </c>
      <c r="BP16" s="8">
        <v>0</v>
      </c>
      <c r="BQ16" s="8">
        <v>0</v>
      </c>
      <c r="BR16" s="8">
        <v>0</v>
      </c>
      <c r="BS16" s="8">
        <v>2</v>
      </c>
      <c r="BT16" s="8">
        <v>0</v>
      </c>
      <c r="BU16" s="8">
        <v>0</v>
      </c>
      <c r="BV16" s="8">
        <v>0</v>
      </c>
      <c r="BW16" s="8">
        <v>0</v>
      </c>
      <c r="BX16" s="8">
        <v>3</v>
      </c>
      <c r="BY16" s="8">
        <v>1</v>
      </c>
      <c r="BZ16" s="8">
        <v>1</v>
      </c>
      <c r="CA16" s="8">
        <v>1</v>
      </c>
      <c r="CB16" s="8">
        <v>9</v>
      </c>
    </row>
    <row r="17" spans="1:80">
      <c r="A17" s="14" t="s">
        <v>75</v>
      </c>
      <c r="B17" s="8">
        <v>6</v>
      </c>
      <c r="C17" s="8">
        <v>1</v>
      </c>
      <c r="D17" s="8">
        <v>13</v>
      </c>
      <c r="E17" s="8">
        <v>4</v>
      </c>
      <c r="F17" s="8">
        <v>7</v>
      </c>
      <c r="G17" s="8">
        <v>19</v>
      </c>
      <c r="H17" s="8">
        <v>6</v>
      </c>
      <c r="I17" s="8">
        <v>2</v>
      </c>
      <c r="J17" s="8">
        <v>9</v>
      </c>
      <c r="K17" s="8">
        <v>6</v>
      </c>
      <c r="L17" s="8">
        <v>20</v>
      </c>
      <c r="M17" s="8">
        <v>7</v>
      </c>
      <c r="N17" s="8">
        <v>4</v>
      </c>
      <c r="O17" s="8">
        <v>15</v>
      </c>
      <c r="P17" s="23">
        <v>119</v>
      </c>
      <c r="Q17" s="14" t="s">
        <v>75</v>
      </c>
      <c r="R17" s="8">
        <v>9</v>
      </c>
      <c r="S17" s="8">
        <v>1</v>
      </c>
      <c r="T17" s="8">
        <v>18</v>
      </c>
      <c r="U17" s="8">
        <v>4</v>
      </c>
      <c r="V17" s="8">
        <v>5</v>
      </c>
      <c r="W17" s="8">
        <v>24</v>
      </c>
      <c r="X17" s="8">
        <v>4</v>
      </c>
      <c r="Y17" s="8">
        <v>3</v>
      </c>
      <c r="Z17" s="8">
        <v>10</v>
      </c>
      <c r="AA17" s="8">
        <v>7</v>
      </c>
      <c r="AB17" s="8">
        <v>20</v>
      </c>
      <c r="AC17" s="8">
        <v>7</v>
      </c>
      <c r="AD17" s="8">
        <v>6</v>
      </c>
      <c r="AE17" s="8">
        <v>15</v>
      </c>
      <c r="AF17" s="8">
        <v>133</v>
      </c>
      <c r="AG17" s="14" t="s">
        <v>75</v>
      </c>
      <c r="AH17" s="8">
        <v>9</v>
      </c>
      <c r="AI17" s="8">
        <v>1</v>
      </c>
      <c r="AJ17" s="8">
        <v>20</v>
      </c>
      <c r="AK17" s="8">
        <v>4</v>
      </c>
      <c r="AL17" s="8">
        <v>6</v>
      </c>
      <c r="AM17" s="8">
        <v>25</v>
      </c>
      <c r="AN17" s="8">
        <v>4</v>
      </c>
      <c r="AO17" s="8">
        <v>4</v>
      </c>
      <c r="AP17" s="8">
        <v>8</v>
      </c>
      <c r="AQ17" s="8">
        <v>9</v>
      </c>
      <c r="AR17" s="8">
        <v>20</v>
      </c>
      <c r="AS17" s="8">
        <v>8</v>
      </c>
      <c r="AT17" s="8">
        <v>9</v>
      </c>
      <c r="AU17" s="8">
        <v>17</v>
      </c>
      <c r="AV17" s="8">
        <v>144</v>
      </c>
      <c r="AW17" s="14" t="s">
        <v>75</v>
      </c>
      <c r="AX17" s="8">
        <v>7</v>
      </c>
      <c r="AY17" s="8">
        <v>1</v>
      </c>
      <c r="AZ17" s="8">
        <v>10</v>
      </c>
      <c r="BA17" s="8">
        <v>5</v>
      </c>
      <c r="BB17" s="8">
        <v>3</v>
      </c>
      <c r="BC17" s="8">
        <v>22</v>
      </c>
      <c r="BD17" s="8">
        <v>3</v>
      </c>
      <c r="BE17" s="8">
        <v>3</v>
      </c>
      <c r="BF17" s="8">
        <v>7</v>
      </c>
      <c r="BG17" s="8">
        <v>11</v>
      </c>
      <c r="BH17" s="8">
        <v>25</v>
      </c>
      <c r="BI17" s="8">
        <v>9</v>
      </c>
      <c r="BJ17" s="8">
        <v>11</v>
      </c>
      <c r="BK17" s="8">
        <v>19</v>
      </c>
      <c r="BL17" s="8">
        <v>136</v>
      </c>
      <c r="BM17" s="14" t="s">
        <v>75</v>
      </c>
      <c r="BN17" s="8">
        <v>6</v>
      </c>
      <c r="BO17" s="8">
        <v>1</v>
      </c>
      <c r="BP17" s="8">
        <v>10</v>
      </c>
      <c r="BQ17" s="8">
        <v>2</v>
      </c>
      <c r="BR17" s="8">
        <v>3</v>
      </c>
      <c r="BS17" s="8">
        <v>21</v>
      </c>
      <c r="BT17" s="8">
        <v>4</v>
      </c>
      <c r="BU17" s="8">
        <v>2</v>
      </c>
      <c r="BV17" s="8">
        <v>13</v>
      </c>
      <c r="BW17" s="8">
        <v>11</v>
      </c>
      <c r="BX17" s="8">
        <v>25</v>
      </c>
      <c r="BY17" s="8">
        <v>9</v>
      </c>
      <c r="BZ17" s="8">
        <v>6</v>
      </c>
      <c r="CA17" s="8">
        <v>20</v>
      </c>
      <c r="CB17" s="8">
        <v>133</v>
      </c>
    </row>
    <row r="18" spans="1:80">
      <c r="A18" s="17"/>
      <c r="B18" s="18"/>
      <c r="AM18" s="17"/>
      <c r="AN18" s="18"/>
      <c r="AO18" s="17"/>
      <c r="AS18" s="18"/>
      <c r="AT18" s="18"/>
    </row>
    <row r="19" spans="1:80">
      <c r="A19" s="17"/>
      <c r="B19" s="17"/>
      <c r="AM19" s="17"/>
      <c r="AN19" s="26"/>
      <c r="AO19" s="17"/>
      <c r="AS19" s="17"/>
      <c r="AT19" s="26"/>
    </row>
    <row r="20" spans="1:80">
      <c r="AM20" s="17"/>
      <c r="AN20" s="26"/>
      <c r="AO20" s="17"/>
      <c r="AS20" s="17"/>
      <c r="AT20" s="26"/>
    </row>
    <row r="21" spans="1:80">
      <c r="AM21" s="17"/>
      <c r="AN21" s="26"/>
      <c r="AO21" s="17"/>
      <c r="AS21" s="17"/>
      <c r="AT21" s="26"/>
    </row>
    <row r="22" spans="1:80">
      <c r="AM22" s="17"/>
      <c r="AN22" s="26"/>
      <c r="AO22" s="17"/>
      <c r="AS22" s="17"/>
      <c r="AT22" s="26"/>
    </row>
    <row r="23" spans="1:80">
      <c r="AM23" s="17"/>
      <c r="AN23" s="26"/>
      <c r="AO23" s="17"/>
      <c r="AS23" s="17"/>
      <c r="AT23" s="26"/>
    </row>
    <row r="24" spans="1:80">
      <c r="AM24" s="17"/>
      <c r="AN24" s="26"/>
      <c r="AO24" s="17"/>
      <c r="AS24" s="17"/>
      <c r="AT24" s="26"/>
    </row>
    <row r="25" spans="1:80">
      <c r="AM25" s="17"/>
      <c r="AN25" s="26"/>
      <c r="AO25" s="17"/>
      <c r="AS25" s="17"/>
      <c r="AT25" s="26"/>
    </row>
    <row r="26" spans="1:80">
      <c r="AM26" s="17"/>
      <c r="AN26" s="26"/>
      <c r="AO26" s="17"/>
      <c r="AS26" s="17"/>
      <c r="AT26" s="26"/>
    </row>
    <row r="27" spans="1:80">
      <c r="AM27" s="17"/>
      <c r="AN27" s="26"/>
      <c r="AO27" s="17"/>
      <c r="AS27" s="17"/>
      <c r="AT27" s="26"/>
    </row>
    <row r="28" spans="1:80">
      <c r="AM28" s="17"/>
      <c r="AN28" s="26"/>
      <c r="AO28" s="17"/>
      <c r="AS28" s="17"/>
      <c r="AT28" s="26"/>
    </row>
    <row r="29" spans="1:80">
      <c r="AM29" s="17"/>
      <c r="AN29" s="26"/>
      <c r="AO29" s="17"/>
      <c r="AS29" s="17"/>
      <c r="AT29" s="26"/>
    </row>
    <row r="30" spans="1:80">
      <c r="AM30" s="17"/>
      <c r="AN30" s="26"/>
      <c r="AO30" s="17"/>
      <c r="AS30" s="17"/>
      <c r="AT30" s="26"/>
    </row>
    <row r="31" spans="1:80">
      <c r="AM31" s="17"/>
      <c r="AN31" s="26"/>
      <c r="AO31" s="17"/>
      <c r="AS31" s="17"/>
      <c r="AT31" s="26"/>
    </row>
    <row r="32" spans="1:80">
      <c r="AM32" s="17"/>
      <c r="AN32" s="18"/>
      <c r="AO32" s="17"/>
      <c r="AS32" s="17"/>
      <c r="AT32" s="17"/>
    </row>
    <row r="33" spans="39:41">
      <c r="AM33" s="17"/>
      <c r="AN33" s="26"/>
      <c r="AO33" s="17"/>
    </row>
    <row r="34" spans="39:41">
      <c r="AM34" s="17"/>
      <c r="AN34" s="26"/>
      <c r="AO34" s="17"/>
    </row>
    <row r="35" spans="39:41">
      <c r="AM35" s="17"/>
      <c r="AN35" s="26"/>
      <c r="AO35" s="17"/>
    </row>
    <row r="36" spans="39:41">
      <c r="AM36" s="17"/>
      <c r="AN36" s="26"/>
      <c r="AO36" s="17"/>
    </row>
    <row r="37" spans="39:41">
      <c r="AM37" s="17"/>
      <c r="AN37" s="26"/>
      <c r="AO37" s="17"/>
    </row>
    <row r="38" spans="39:41">
      <c r="AM38" s="17"/>
      <c r="AN38" s="26"/>
      <c r="AO38" s="17"/>
    </row>
    <row r="39" spans="39:41">
      <c r="AM39" s="17"/>
      <c r="AN39" s="26"/>
      <c r="AO39" s="17"/>
    </row>
    <row r="40" spans="39:41">
      <c r="AM40" s="17"/>
      <c r="AN40" s="26"/>
      <c r="AO40" s="17"/>
    </row>
    <row r="41" spans="39:41">
      <c r="AM41" s="17"/>
      <c r="AN41" s="26"/>
      <c r="AO41" s="17"/>
    </row>
    <row r="42" spans="39:41">
      <c r="AM42" s="17"/>
      <c r="AN42" s="26"/>
      <c r="AO42" s="17"/>
    </row>
    <row r="43" spans="39:41">
      <c r="AM43" s="17"/>
      <c r="AN43" s="26"/>
      <c r="AO43" s="17"/>
    </row>
    <row r="44" spans="39:41">
      <c r="AM44" s="17"/>
      <c r="AN44" s="26"/>
      <c r="AO44" s="17"/>
    </row>
    <row r="45" spans="39:41">
      <c r="AM45" s="17"/>
      <c r="AN45" s="26"/>
      <c r="AO45" s="17"/>
    </row>
    <row r="46" spans="39:41">
      <c r="AM46" s="17"/>
      <c r="AN46" s="17"/>
      <c r="AO46" s="17"/>
    </row>
    <row r="47" spans="39:41">
      <c r="AM47" s="17"/>
      <c r="AN47" s="17"/>
      <c r="AO47" s="17"/>
    </row>
  </sheetData>
  <mergeCells count="10">
    <mergeCell ref="B2:P2"/>
    <mergeCell ref="A2:A3"/>
    <mergeCell ref="R2:AF2"/>
    <mergeCell ref="Q2:Q3"/>
    <mergeCell ref="AG2:AG3"/>
    <mergeCell ref="AH2:AV2"/>
    <mergeCell ref="AW2:AW3"/>
    <mergeCell ref="AX2:BL2"/>
    <mergeCell ref="BM2:BM3"/>
    <mergeCell ref="BN2:C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Салбарын ангилалаар</vt:lpstr>
      <vt:lpstr>өмчийн хэлбэрээр</vt:lpstr>
      <vt:lpstr>Ажиллагсдын тоо</vt:lpstr>
      <vt:lpstr>Үйл ажиллагаа эрхлэлт</vt:lpstr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undrakh</cp:lastModifiedBy>
  <cp:lastPrinted>2018-05-30T12:33:17Z</cp:lastPrinted>
  <dcterms:created xsi:type="dcterms:W3CDTF">2018-04-24T14:34:56Z</dcterms:created>
  <dcterms:modified xsi:type="dcterms:W3CDTF">2019-04-30T03:52:03Z</dcterms:modified>
</cp:coreProperties>
</file>