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640" activeTab="3"/>
  </bookViews>
  <sheets>
    <sheet name="2.4.29" sheetId="19" r:id="rId1"/>
    <sheet name="2.4.30" sheetId="20" r:id="rId2"/>
    <sheet name="2.4.31" sheetId="21" r:id="rId3"/>
    <sheet name="2.4.34" sheetId="8" r:id="rId4"/>
  </sheets>
  <calcPr calcId="125725"/>
</workbook>
</file>

<file path=xl/calcChain.xml><?xml version="1.0" encoding="utf-8"?>
<calcChain xmlns="http://schemas.openxmlformats.org/spreadsheetml/2006/main">
  <c r="J63" i="19"/>
  <c r="H63"/>
  <c r="F63"/>
  <c r="D63"/>
  <c r="AF6" i="8" l="1"/>
  <c r="Y6" i="21"/>
  <c r="Y6" i="20" l="1"/>
  <c r="J62" i="19"/>
  <c r="H62"/>
  <c r="F62"/>
  <c r="D62"/>
  <c r="U6" i="21" l="1"/>
  <c r="W6"/>
  <c r="X6"/>
  <c r="U6" i="20"/>
  <c r="W6"/>
  <c r="X6"/>
  <c r="V6" i="21"/>
  <c r="V6" i="20"/>
  <c r="J58" i="19"/>
  <c r="J59"/>
  <c r="J60"/>
  <c r="J61"/>
  <c r="H57"/>
  <c r="H58"/>
  <c r="H59"/>
  <c r="H60"/>
  <c r="H61"/>
  <c r="F57"/>
  <c r="F58"/>
  <c r="F59"/>
  <c r="F60"/>
  <c r="F61"/>
  <c r="D57"/>
  <c r="D58"/>
  <c r="D59"/>
  <c r="D60"/>
  <c r="D61"/>
  <c r="AB6" i="8"/>
  <c r="AC6"/>
  <c r="AD6"/>
  <c r="AE6"/>
  <c r="AA6"/>
  <c r="T6" i="21"/>
  <c r="S6"/>
  <c r="R6"/>
  <c r="Q6"/>
  <c r="P6"/>
  <c r="O6"/>
  <c r="N6"/>
  <c r="M6"/>
  <c r="L6"/>
  <c r="K6"/>
  <c r="J6"/>
  <c r="I6"/>
  <c r="H6"/>
  <c r="G6"/>
  <c r="F6"/>
  <c r="E6"/>
  <c r="D6"/>
  <c r="C6"/>
  <c r="T6" i="20"/>
  <c r="S6"/>
  <c r="R6"/>
  <c r="Q6"/>
  <c r="P6"/>
  <c r="O6"/>
  <c r="N6"/>
  <c r="M6"/>
  <c r="L6"/>
  <c r="K6"/>
  <c r="J6"/>
  <c r="I6"/>
  <c r="H6"/>
  <c r="G6"/>
  <c r="F6"/>
  <c r="E6"/>
  <c r="D6"/>
  <c r="C6"/>
  <c r="J38" i="19"/>
  <c r="J51"/>
  <c r="J5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9"/>
  <c r="J40"/>
  <c r="J41"/>
  <c r="J42"/>
  <c r="J43"/>
  <c r="J44"/>
  <c r="J45"/>
  <c r="J46"/>
  <c r="J47"/>
  <c r="J48"/>
  <c r="J49"/>
  <c r="J50"/>
  <c r="J52"/>
  <c r="J53"/>
  <c r="J54"/>
  <c r="J55"/>
  <c r="J56"/>
  <c r="J8"/>
  <c r="H8"/>
  <c r="F8"/>
  <c r="D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</calcChain>
</file>

<file path=xl/sharedStrings.xml><?xml version="1.0" encoding="utf-8"?>
<sst xmlns="http://schemas.openxmlformats.org/spreadsheetml/2006/main" count="151" uniqueCount="100">
  <si>
    <t>Ä¿í</t>
  </si>
  <si>
    <t>Áº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</si>
  <si>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</si>
  <si>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</si>
  <si>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</si>
  <si>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</si>
  <si>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</si>
  <si>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</si>
  <si>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</si>
  <si>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</si>
  <si>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</si>
  <si>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</si>
  <si>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</si>
  <si>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</si>
  <si>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</si>
  <si>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Çá</t>
  </si>
  <si>
    <t>Zb</t>
  </si>
  <si>
    <t>Bd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</si>
  <si>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</si>
  <si>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</si>
  <si>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</si>
  <si>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</si>
  <si>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</si>
  <si>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</si>
  <si>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</si>
  <si>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</si>
  <si>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</si>
  <si>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</si>
  <si>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</si>
  <si>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</si>
  <si>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</si>
  <si>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</si>
  <si>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>Total</t>
  </si>
  <si>
    <t>Õàëäâàðò ºâ÷íººð  ºâ÷ëºãñºä-á¿ãä</t>
  </si>
  <si>
    <t xml:space="preserve">¯¿íýýñ: </t>
  </si>
  <si>
    <t>Of which:</t>
  </si>
  <si>
    <t xml:space="preserve">  -  âèðóñò ãåïàòèò</t>
  </si>
  <si>
    <t xml:space="preserve">      viral hepatitis</t>
  </si>
  <si>
    <t xml:space="preserve"> - óëààí áóðõàí</t>
  </si>
  <si>
    <t xml:space="preserve">    Measles</t>
  </si>
  <si>
    <t xml:space="preserve"> - ãàõàéí õàâäàð</t>
  </si>
  <si>
    <t xml:space="preserve">    Mumps</t>
  </si>
  <si>
    <t xml:space="preserve"> - õàëäâàðò ìýíèí</t>
  </si>
  <si>
    <t xml:space="preserve"> meningococal meningitis</t>
  </si>
  <si>
    <t xml:space="preserve"> - ñàëõèí öýöýã</t>
  </si>
  <si>
    <t xml:space="preserve">  chicken pox</t>
  </si>
  <si>
    <t xml:space="preserve"> - ñàëüìîíåëë¸ç</t>
  </si>
  <si>
    <t xml:space="preserve">  Salmonellosis</t>
  </si>
  <si>
    <t xml:space="preserve"> - öóñàí ñóóëãà</t>
  </si>
  <si>
    <t xml:space="preserve">  Dysentery</t>
  </si>
  <si>
    <t xml:space="preserve"> - áðóöåëë¸ç</t>
  </si>
  <si>
    <t xml:space="preserve"> Brucelliosis</t>
  </si>
  <si>
    <t xml:space="preserve"> - òýìá¿¿</t>
  </si>
  <si>
    <t>Syphilis</t>
  </si>
  <si>
    <t xml:space="preserve"> - õ¿éòýí</t>
  </si>
  <si>
    <t xml:space="preserve">   Gonorrhoea</t>
  </si>
  <si>
    <t xml:space="preserve"> - õàìóó</t>
  </si>
  <si>
    <t>Scabies</t>
  </si>
  <si>
    <t xml:space="preserve"> - ñ¿ðüåý</t>
  </si>
  <si>
    <t>Tuberculosis</t>
  </si>
  <si>
    <t xml:space="preserve"> - áóñàä</t>
  </si>
  <si>
    <t>Other</t>
  </si>
  <si>
    <t>ªâ÷íèé òºðëººð</t>
  </si>
  <si>
    <t>Ñóìä</t>
  </si>
  <si>
    <t>Soums</t>
  </si>
  <si>
    <t>Áî</t>
  </si>
  <si>
    <t>Íà</t>
  </si>
  <si>
    <t>Khd</t>
  </si>
  <si>
    <t>Он/year</t>
  </si>
  <si>
    <t>Хүн амын тоо/  Pop-n</t>
  </si>
  <si>
    <t>Төрөлт                   Births</t>
  </si>
  <si>
    <t>Бодит тоо/  number</t>
  </si>
  <si>
    <t>1000 хүнд/ per 1000 pop-n</t>
  </si>
  <si>
    <t>Нас баралт/Deaths</t>
  </si>
  <si>
    <t>0-1 насны хүүхдийн нас баралт/Infant mortality</t>
  </si>
  <si>
    <t>Эхийн нас баралт/Maternal mortality</t>
  </si>
  <si>
    <t>2.4.30 Births, by soums</t>
  </si>
  <si>
    <t>2.4.31 Deaths, by soums</t>
  </si>
  <si>
    <t>total</t>
  </si>
  <si>
    <t>Нийт нас баралт/Deaths</t>
  </si>
  <si>
    <t xml:space="preserve">0-5 насны хүүхдийн нас баралт/Child mortality aged 0-5 </t>
  </si>
  <si>
    <t>2.4.34 Infectious disease cases, by some diseases</t>
  </si>
  <si>
    <t>Á¿ëýã II Íèéãìèéí õºãæèë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</si>
  <si>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Health </t>
  </si>
  <si>
    <t>2.4.29 Main indicators of health, by aimag level</t>
  </si>
  <si>
    <t>Á¿ëýã II Íèéãìèéí õºãæèë                                                 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</si>
  <si>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                                                                              Health </t>
  </si>
  <si>
    <t>2.4.30  Òºðñºí õ¿¿äèéí òîî, сумаар</t>
  </si>
  <si>
    <t>2.4.31 Íàñ áàðñàí õ¿íèé òîî, сумаар</t>
  </si>
  <si>
    <t>Á¿ëýã II Íèéãìèéí õºãæèë                                                                                                                                                                                 Ýð¿¿ë ìýíä</t>
  </si>
  <si>
    <t>Á¿ëýã II Íèéãìèéí õºãæèë                                                                                           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</si>
  <si>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                                                                                                                          Health </t>
  </si>
  <si>
    <t>2.4.34  Õàëäâàðò ºâ÷íººð ºâ÷ëºãñºä, çàðèì ºâ÷íèé íýðýýр</t>
  </si>
  <si>
    <t xml:space="preserve">Chapter II Social development                                                                                                                                                                                                                                                    Health </t>
  </si>
  <si>
    <t>Ul</t>
  </si>
  <si>
    <t>Khu</t>
  </si>
  <si>
    <t>KhKh</t>
  </si>
  <si>
    <t>2.4.29 Ýð¿¿ë ìýíäèéí ¿íäñýí ¿ç¿¿ëýëò¿¿ä ,àéìãèéí ä¿íãýýð</t>
  </si>
  <si>
    <t xml:space="preserve"> - Трихоминиаз</t>
  </si>
  <si>
    <t>Trichomoniasis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</si>
</sst>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General_)"/>
  </numFmts>
  <fonts count="20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i/>
      <sz val="11"/>
      <color theme="1"/>
      <name val="Arial Mon"/>
      <family val="2"/>
    </font>
    <font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  <font>
      <sz val="12"/>
      <name val="Arial Mon"/>
      <family val="2"/>
      <charset val="204"/>
    </font>
    <font>
      <b/>
      <sz val="12"/>
      <name val="Arial Mon"/>
      <family val="2"/>
      <charset val="204"/>
    </font>
    <font>
      <b/>
      <i/>
      <sz val="12"/>
      <name val="Arial Mon"/>
      <family val="2"/>
      <charset val="204"/>
    </font>
    <font>
      <b/>
      <sz val="10"/>
      <name val="Arial"/>
      <family val="2"/>
    </font>
    <font>
      <i/>
      <sz val="12"/>
      <name val="Arial Mon"/>
      <family val="2"/>
      <charset val="204"/>
    </font>
    <font>
      <i/>
      <sz val="10"/>
      <name val="Arial"/>
      <family val="2"/>
    </font>
    <font>
      <sz val="8"/>
      <color theme="1"/>
      <name val="Arial Mon"/>
      <family val="2"/>
    </font>
    <font>
      <sz val="11"/>
      <name val="Arial"/>
      <family val="2"/>
    </font>
    <font>
      <sz val="11"/>
      <name val="Arial Mon"/>
      <family val="2"/>
      <charset val="204"/>
    </font>
    <font>
      <b/>
      <sz val="11"/>
      <name val="Arial Mon"/>
      <family val="2"/>
      <charset val="204"/>
    </font>
    <font>
      <b/>
      <i/>
      <sz val="11"/>
      <name val="Arial Mon"/>
      <family val="2"/>
      <charset val="204"/>
    </font>
    <font>
      <b/>
      <sz val="11"/>
      <name val="Arial"/>
      <family val="2"/>
    </font>
    <font>
      <i/>
      <sz val="11"/>
      <name val="Arial Mon"/>
      <family val="2"/>
      <charset val="204"/>
    </font>
    <font>
      <sz val="11"/>
      <name val="Arial Mo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5" xfId="0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8" xfId="0" applyFont="1" applyBorder="1"/>
    <xf numFmtId="0" fontId="6" fillId="0" borderId="2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6" fillId="0" borderId="3" xfId="0" applyFont="1" applyBorder="1"/>
    <xf numFmtId="0" fontId="10" fillId="0" borderId="3" xfId="0" applyFont="1" applyBorder="1"/>
    <xf numFmtId="0" fontId="0" fillId="0" borderId="3" xfId="0" applyBorder="1"/>
    <xf numFmtId="0" fontId="4" fillId="0" borderId="15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165" fontId="11" fillId="3" borderId="0" xfId="0" applyNumberFormat="1" applyFont="1" applyFill="1" applyAlignment="1">
      <alignment vertical="center"/>
    </xf>
    <xf numFmtId="0" fontId="13" fillId="0" borderId="16" xfId="0" applyFont="1" applyBorder="1"/>
    <xf numFmtId="0" fontId="13" fillId="0" borderId="8" xfId="0" applyFont="1" applyBorder="1"/>
    <xf numFmtId="0" fontId="13" fillId="0" borderId="2" xfId="0" applyFont="1" applyBorder="1"/>
    <xf numFmtId="0" fontId="1" fillId="0" borderId="0" xfId="0" applyFont="1" applyAlignment="1"/>
    <xf numFmtId="0" fontId="0" fillId="0" borderId="0" xfId="0" applyFont="1"/>
    <xf numFmtId="0" fontId="14" fillId="0" borderId="8" xfId="0" applyFont="1" applyBorder="1"/>
    <xf numFmtId="0" fontId="14" fillId="0" borderId="2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4" fillId="0" borderId="3" xfId="0" applyFont="1" applyBorder="1"/>
    <xf numFmtId="0" fontId="18" fillId="0" borderId="3" xfId="0" applyFont="1" applyBorder="1"/>
    <xf numFmtId="0" fontId="0" fillId="0" borderId="3" xfId="0" applyFont="1" applyBorder="1"/>
    <xf numFmtId="0" fontId="0" fillId="0" borderId="0" xfId="0" applyFont="1" applyFill="1" applyBorder="1"/>
    <xf numFmtId="0" fontId="12" fillId="0" borderId="5" xfId="0" applyFont="1" applyBorder="1" applyAlignment="1">
      <alignment horizontal="center"/>
    </xf>
    <xf numFmtId="0" fontId="19" fillId="0" borderId="3" xfId="0" applyFont="1" applyBorder="1"/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19" fillId="0" borderId="15" xfId="0" applyFont="1" applyBorder="1"/>
    <xf numFmtId="0" fontId="0" fillId="0" borderId="15" xfId="0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25</xdr:col>
      <xdr:colOff>38100</xdr:colOff>
      <xdr:row>2</xdr:row>
      <xdr:rowOff>9524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80999"/>
          <a:ext cx="10991850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17</xdr:col>
      <xdr:colOff>590550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11563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</xdr:row>
      <xdr:rowOff>190499</xdr:rowOff>
    </xdr:from>
    <xdr:to>
      <xdr:col>25</xdr:col>
      <xdr:colOff>57150</xdr:colOff>
      <xdr:row>2</xdr:row>
      <xdr:rowOff>9524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8229600" y="380999"/>
          <a:ext cx="4019550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314325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19100"/>
          <a:ext cx="11563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33</xdr:col>
      <xdr:colOff>590550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744200" y="381000"/>
          <a:ext cx="105346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pane xSplit="1" ySplit="7" topLeftCell="B44" activePane="bottomRight" state="frozen"/>
      <selection pane="topRight" activeCell="B1" sqref="B1"/>
      <selection pane="bottomLeft" activeCell="A8" sqref="A8"/>
      <selection pane="bottomRight" activeCell="L63" sqref="L63"/>
    </sheetView>
  </sheetViews>
  <sheetFormatPr defaultRowHeight="15.75" customHeight="1"/>
  <cols>
    <col min="1" max="11" width="7" style="23" customWidth="1"/>
    <col min="12" max="12" width="8.28515625" style="23" customWidth="1"/>
    <col min="13" max="16384" width="9.140625" style="23"/>
  </cols>
  <sheetData>
    <row r="1" spans="1:12" s="31" customFormat="1" ht="15" customHeight="1">
      <c r="A1" s="84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80" customFormat="1" ht="15" customHeight="1">
      <c r="A2" s="85" t="s">
        <v>83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81" customFormat="1" ht="15.75" customHeight="1">
      <c r="A3" s="92" t="s">
        <v>97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s="81" customFormat="1" ht="15.75" customHeight="1" thickBot="1">
      <c r="A4" s="93" t="s">
        <v>84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ht="15.75" customHeight="1">
      <c r="A5" s="87" t="s">
        <v>68</v>
      </c>
      <c r="B5" s="90" t="s">
        <v>69</v>
      </c>
      <c r="C5" s="90" t="s">
        <v>70</v>
      </c>
      <c r="D5" s="90"/>
      <c r="E5" s="90" t="s">
        <v>73</v>
      </c>
      <c r="F5" s="90"/>
      <c r="G5" s="90"/>
      <c r="H5" s="90"/>
      <c r="I5" s="90"/>
      <c r="J5" s="90"/>
      <c r="K5" s="90"/>
      <c r="L5" s="90"/>
    </row>
    <row r="6" spans="1:12" ht="62.25" customHeight="1">
      <c r="A6" s="88"/>
      <c r="B6" s="86"/>
      <c r="C6" s="86"/>
      <c r="D6" s="86"/>
      <c r="E6" s="86" t="s">
        <v>79</v>
      </c>
      <c r="F6" s="86"/>
      <c r="G6" s="86" t="s">
        <v>80</v>
      </c>
      <c r="H6" s="86"/>
      <c r="I6" s="86" t="s">
        <v>74</v>
      </c>
      <c r="J6" s="86"/>
      <c r="K6" s="86" t="s">
        <v>75</v>
      </c>
      <c r="L6" s="86"/>
    </row>
    <row r="7" spans="1:12" ht="66.75" customHeight="1" thickBot="1">
      <c r="A7" s="89"/>
      <c r="B7" s="91"/>
      <c r="C7" s="55" t="s">
        <v>71</v>
      </c>
      <c r="D7" s="55" t="s">
        <v>72</v>
      </c>
      <c r="E7" s="55" t="s">
        <v>71</v>
      </c>
      <c r="F7" s="55" t="s">
        <v>72</v>
      </c>
      <c r="G7" s="55" t="s">
        <v>71</v>
      </c>
      <c r="H7" s="55" t="s">
        <v>72</v>
      </c>
      <c r="I7" s="55" t="s">
        <v>71</v>
      </c>
      <c r="J7" s="55" t="s">
        <v>72</v>
      </c>
      <c r="K7" s="55" t="s">
        <v>71</v>
      </c>
      <c r="L7" s="55" t="s">
        <v>72</v>
      </c>
    </row>
    <row r="8" spans="1:12" ht="15.75" customHeight="1">
      <c r="A8" s="23">
        <v>1961</v>
      </c>
      <c r="B8" s="24">
        <v>52942</v>
      </c>
      <c r="C8" s="23">
        <v>2495</v>
      </c>
      <c r="D8" s="25">
        <f>+C8/B8*1000</f>
        <v>47.127044690415929</v>
      </c>
      <c r="E8" s="23">
        <v>581</v>
      </c>
      <c r="F8" s="25">
        <f>+E8/B8*1000</f>
        <v>10.974273733519702</v>
      </c>
      <c r="G8" s="23">
        <v>253</v>
      </c>
      <c r="H8" s="25">
        <f>+G8/B8*1000</f>
        <v>4.7788145517736389</v>
      </c>
      <c r="I8" s="23">
        <v>145</v>
      </c>
      <c r="J8" s="25">
        <f>+I8/B8*1000</f>
        <v>2.7388462846133503</v>
      </c>
    </row>
    <row r="9" spans="1:12" ht="15.75" customHeight="1">
      <c r="A9" s="23">
        <v>1962</v>
      </c>
      <c r="B9" s="24">
        <v>55540</v>
      </c>
      <c r="C9" s="23">
        <v>2530</v>
      </c>
      <c r="D9" s="25">
        <f t="shared" ref="D9:D63" si="0">+C9/B9*1000</f>
        <v>45.552754771335977</v>
      </c>
      <c r="E9" s="23">
        <v>570</v>
      </c>
      <c r="F9" s="25">
        <f t="shared" ref="F9:F63" si="1">+E9/B9*1000</f>
        <v>10.26287360460929</v>
      </c>
      <c r="G9" s="23">
        <v>274</v>
      </c>
      <c r="H9" s="25">
        <f t="shared" ref="H9:H63" si="2">+G9/B9*1000</f>
        <v>4.9333813467770975</v>
      </c>
      <c r="I9" s="23">
        <v>192</v>
      </c>
      <c r="J9" s="25">
        <f t="shared" ref="J9:J63" si="3">+I9/B9*1000</f>
        <v>3.4569679510262872</v>
      </c>
    </row>
    <row r="10" spans="1:12" ht="15.75" customHeight="1">
      <c r="A10" s="23">
        <v>1963</v>
      </c>
      <c r="B10" s="24">
        <v>55717</v>
      </c>
      <c r="C10" s="23">
        <v>2514</v>
      </c>
      <c r="D10" s="25">
        <f t="shared" si="0"/>
        <v>45.120878726421026</v>
      </c>
      <c r="E10" s="23">
        <v>583</v>
      </c>
      <c r="F10" s="25">
        <f t="shared" si="1"/>
        <v>10.463592799325161</v>
      </c>
      <c r="G10" s="23">
        <v>268</v>
      </c>
      <c r="H10" s="25">
        <f t="shared" si="2"/>
        <v>4.8100220758475869</v>
      </c>
      <c r="I10" s="23">
        <v>181</v>
      </c>
      <c r="J10" s="25">
        <f t="shared" si="3"/>
        <v>3.2485596855537806</v>
      </c>
    </row>
    <row r="11" spans="1:12" ht="15.75" customHeight="1">
      <c r="A11" s="23">
        <v>1964</v>
      </c>
      <c r="B11" s="24">
        <v>56775</v>
      </c>
      <c r="C11" s="23">
        <v>2664</v>
      </c>
      <c r="D11" s="25">
        <f t="shared" si="0"/>
        <v>46.922060766182298</v>
      </c>
      <c r="E11" s="23">
        <v>601</v>
      </c>
      <c r="F11" s="25">
        <f t="shared" si="1"/>
        <v>10.585645090268605</v>
      </c>
      <c r="G11" s="23">
        <v>257</v>
      </c>
      <c r="H11" s="25">
        <f t="shared" si="2"/>
        <v>4.526640246587406</v>
      </c>
      <c r="I11" s="23">
        <v>199</v>
      </c>
      <c r="J11" s="25">
        <f t="shared" si="3"/>
        <v>3.5050638485248791</v>
      </c>
    </row>
    <row r="12" spans="1:12" ht="15.75" customHeight="1">
      <c r="A12" s="23">
        <v>1965</v>
      </c>
      <c r="B12" s="24">
        <v>62304</v>
      </c>
      <c r="C12" s="23">
        <v>2515</v>
      </c>
      <c r="D12" s="25">
        <f t="shared" si="0"/>
        <v>40.366589625064201</v>
      </c>
      <c r="E12" s="23">
        <v>609</v>
      </c>
      <c r="F12" s="25">
        <f t="shared" si="1"/>
        <v>9.7746533127889048</v>
      </c>
      <c r="G12" s="23">
        <v>248</v>
      </c>
      <c r="H12" s="25">
        <f t="shared" si="2"/>
        <v>3.9804827940421164</v>
      </c>
      <c r="I12" s="23">
        <v>180</v>
      </c>
      <c r="J12" s="25">
        <f t="shared" si="3"/>
        <v>2.889060092449923</v>
      </c>
      <c r="K12" s="23">
        <v>6</v>
      </c>
      <c r="L12" s="25">
        <v>2.4</v>
      </c>
    </row>
    <row r="13" spans="1:12" ht="15.75" customHeight="1">
      <c r="A13" s="23">
        <v>1966</v>
      </c>
      <c r="B13" s="24">
        <v>61121</v>
      </c>
      <c r="C13" s="23">
        <v>2685</v>
      </c>
      <c r="D13" s="25">
        <f t="shared" si="0"/>
        <v>43.929255084177292</v>
      </c>
      <c r="E13" s="23">
        <v>680</v>
      </c>
      <c r="F13" s="25">
        <f t="shared" si="1"/>
        <v>11.12547242355328</v>
      </c>
      <c r="G13" s="23">
        <v>316</v>
      </c>
      <c r="H13" s="25">
        <f t="shared" si="2"/>
        <v>5.1700724791806421</v>
      </c>
      <c r="I13" s="23">
        <v>235</v>
      </c>
      <c r="J13" s="25">
        <f t="shared" si="3"/>
        <v>3.8448323816691481</v>
      </c>
      <c r="K13" s="23">
        <v>5</v>
      </c>
      <c r="L13" s="25">
        <v>1.9</v>
      </c>
    </row>
    <row r="14" spans="1:12" ht="15.75" customHeight="1">
      <c r="A14" s="23">
        <v>1967</v>
      </c>
      <c r="B14" s="24">
        <v>64452</v>
      </c>
      <c r="C14" s="23">
        <v>2815</v>
      </c>
      <c r="D14" s="25">
        <f t="shared" si="0"/>
        <v>43.675913858375225</v>
      </c>
      <c r="E14" s="23">
        <v>661</v>
      </c>
      <c r="F14" s="25">
        <f t="shared" si="1"/>
        <v>10.255694159995036</v>
      </c>
      <c r="G14" s="23">
        <v>298</v>
      </c>
      <c r="H14" s="25">
        <f t="shared" si="2"/>
        <v>4.623595854279154</v>
      </c>
      <c r="I14" s="23">
        <v>211</v>
      </c>
      <c r="J14" s="25">
        <f t="shared" si="3"/>
        <v>3.2737541115869173</v>
      </c>
      <c r="K14" s="23">
        <v>6</v>
      </c>
      <c r="L14" s="25">
        <v>2.1</v>
      </c>
    </row>
    <row r="15" spans="1:12" ht="15.75" customHeight="1">
      <c r="A15" s="23">
        <v>1968</v>
      </c>
      <c r="B15" s="24">
        <v>64698</v>
      </c>
      <c r="C15" s="23">
        <v>2944</v>
      </c>
      <c r="D15" s="25">
        <f t="shared" si="0"/>
        <v>45.503724999227174</v>
      </c>
      <c r="E15" s="23">
        <v>716</v>
      </c>
      <c r="F15" s="25">
        <f t="shared" si="1"/>
        <v>11.066802683235958</v>
      </c>
      <c r="G15" s="23">
        <v>326</v>
      </c>
      <c r="H15" s="25">
        <f t="shared" si="2"/>
        <v>5.0387956351046403</v>
      </c>
      <c r="I15" s="23">
        <v>231</v>
      </c>
      <c r="J15" s="25">
        <f t="shared" si="3"/>
        <v>3.5704349438931651</v>
      </c>
      <c r="K15" s="23">
        <v>9</v>
      </c>
      <c r="L15" s="25">
        <v>3.1</v>
      </c>
    </row>
    <row r="16" spans="1:12" ht="15.75" customHeight="1">
      <c r="A16" s="23">
        <v>1969</v>
      </c>
      <c r="B16" s="24">
        <v>66783</v>
      </c>
      <c r="C16" s="23">
        <v>2963</v>
      </c>
      <c r="D16" s="25">
        <f t="shared" si="0"/>
        <v>44.367578575385949</v>
      </c>
      <c r="E16" s="23">
        <v>754</v>
      </c>
      <c r="F16" s="25">
        <f t="shared" si="1"/>
        <v>11.290298429240975</v>
      </c>
      <c r="G16" s="23">
        <v>366</v>
      </c>
      <c r="H16" s="25">
        <f t="shared" si="2"/>
        <v>5.4804366380665739</v>
      </c>
      <c r="I16" s="23">
        <v>257</v>
      </c>
      <c r="J16" s="25">
        <f t="shared" si="3"/>
        <v>3.8482847431232501</v>
      </c>
      <c r="K16" s="23">
        <v>6</v>
      </c>
      <c r="L16" s="25">
        <v>2</v>
      </c>
    </row>
    <row r="17" spans="1:12" ht="15.75" customHeight="1">
      <c r="A17" s="23">
        <v>1970</v>
      </c>
      <c r="B17" s="24">
        <v>67088</v>
      </c>
      <c r="C17" s="23">
        <v>3041</v>
      </c>
      <c r="D17" s="25">
        <f t="shared" si="0"/>
        <v>45.328523730026234</v>
      </c>
      <c r="E17" s="23">
        <v>754</v>
      </c>
      <c r="F17" s="25">
        <f t="shared" si="1"/>
        <v>11.238969711423801</v>
      </c>
      <c r="G17" s="23">
        <v>334</v>
      </c>
      <c r="H17" s="25">
        <f t="shared" si="2"/>
        <v>4.978535654662533</v>
      </c>
      <c r="I17" s="23">
        <v>238</v>
      </c>
      <c r="J17" s="25">
        <f t="shared" si="3"/>
        <v>3.5475792988313857</v>
      </c>
      <c r="K17" s="23">
        <v>10</v>
      </c>
      <c r="L17" s="25">
        <v>3.3</v>
      </c>
    </row>
    <row r="18" spans="1:12" ht="15.75" customHeight="1">
      <c r="A18" s="23">
        <v>1971</v>
      </c>
      <c r="B18" s="24">
        <v>68843</v>
      </c>
      <c r="C18" s="23">
        <v>3027</v>
      </c>
      <c r="D18" s="25">
        <f t="shared" si="0"/>
        <v>43.969612015745973</v>
      </c>
      <c r="E18" s="23">
        <v>894</v>
      </c>
      <c r="F18" s="25">
        <f t="shared" si="1"/>
        <v>12.986069752916055</v>
      </c>
      <c r="G18" s="23">
        <v>384</v>
      </c>
      <c r="H18" s="25">
        <f t="shared" si="2"/>
        <v>5.5779091556149494</v>
      </c>
      <c r="I18" s="23">
        <v>260</v>
      </c>
      <c r="J18" s="25">
        <f t="shared" si="3"/>
        <v>3.7767093241142891</v>
      </c>
      <c r="K18" s="23">
        <v>6</v>
      </c>
      <c r="L18" s="25">
        <v>1.98</v>
      </c>
    </row>
    <row r="19" spans="1:12" ht="15.75" customHeight="1">
      <c r="A19" s="23">
        <v>1972</v>
      </c>
      <c r="B19" s="24">
        <v>71365</v>
      </c>
      <c r="C19" s="23">
        <v>3009</v>
      </c>
      <c r="D19" s="25">
        <f t="shared" si="0"/>
        <v>42.163525537728574</v>
      </c>
      <c r="E19" s="23">
        <v>829</v>
      </c>
      <c r="F19" s="25">
        <f t="shared" si="1"/>
        <v>11.61633854130176</v>
      </c>
      <c r="G19" s="23">
        <v>396</v>
      </c>
      <c r="H19" s="25">
        <f t="shared" si="2"/>
        <v>5.548938555314229</v>
      </c>
      <c r="I19" s="23">
        <v>258</v>
      </c>
      <c r="J19" s="25">
        <f t="shared" si="3"/>
        <v>3.6152175436138161</v>
      </c>
      <c r="K19" s="23">
        <v>3</v>
      </c>
      <c r="L19" s="25">
        <v>1</v>
      </c>
    </row>
    <row r="20" spans="1:12" ht="15.75" customHeight="1">
      <c r="A20" s="23">
        <v>1973</v>
      </c>
      <c r="B20" s="24">
        <v>73434</v>
      </c>
      <c r="C20" s="23">
        <v>3287</v>
      </c>
      <c r="D20" s="25">
        <f t="shared" si="0"/>
        <v>44.761282239834408</v>
      </c>
      <c r="E20" s="23">
        <v>786</v>
      </c>
      <c r="F20" s="25">
        <f t="shared" si="1"/>
        <v>10.703488847128034</v>
      </c>
      <c r="G20" s="23">
        <v>325</v>
      </c>
      <c r="H20" s="25">
        <f t="shared" si="2"/>
        <v>4.4257428439142634</v>
      </c>
      <c r="I20" s="23">
        <v>225</v>
      </c>
      <c r="J20" s="25">
        <f t="shared" si="3"/>
        <v>3.0639758150175669</v>
      </c>
      <c r="K20" s="23">
        <v>4</v>
      </c>
      <c r="L20" s="25">
        <v>1.2</v>
      </c>
    </row>
    <row r="21" spans="1:12" ht="15.75" customHeight="1">
      <c r="A21" s="23">
        <v>1974</v>
      </c>
      <c r="B21" s="24">
        <v>74570</v>
      </c>
      <c r="C21" s="23">
        <v>3304</v>
      </c>
      <c r="D21" s="25">
        <f t="shared" si="0"/>
        <v>44.307362210004023</v>
      </c>
      <c r="E21" s="23">
        <v>808</v>
      </c>
      <c r="F21" s="25">
        <f t="shared" si="1"/>
        <v>10.835456617942873</v>
      </c>
      <c r="G21" s="23">
        <v>378</v>
      </c>
      <c r="H21" s="25">
        <f t="shared" si="2"/>
        <v>5.0690626257207994</v>
      </c>
      <c r="I21" s="23">
        <v>242</v>
      </c>
      <c r="J21" s="25">
        <f t="shared" si="3"/>
        <v>3.2452728979482366</v>
      </c>
      <c r="K21" s="23">
        <v>9</v>
      </c>
      <c r="L21" s="25">
        <v>2.7</v>
      </c>
    </row>
    <row r="22" spans="1:12" ht="15.75" customHeight="1">
      <c r="A22" s="23">
        <v>1975</v>
      </c>
      <c r="B22" s="24">
        <v>76456</v>
      </c>
      <c r="C22" s="23">
        <v>3239</v>
      </c>
      <c r="D22" s="25">
        <f t="shared" si="0"/>
        <v>42.364235638798782</v>
      </c>
      <c r="E22" s="23">
        <v>874</v>
      </c>
      <c r="F22" s="25">
        <f t="shared" si="1"/>
        <v>11.43141153081511</v>
      </c>
      <c r="G22" s="23">
        <v>461</v>
      </c>
      <c r="H22" s="25">
        <f t="shared" si="2"/>
        <v>6.0296118028670085</v>
      </c>
      <c r="I22" s="23">
        <v>294</v>
      </c>
      <c r="J22" s="25">
        <f t="shared" si="3"/>
        <v>3.8453489588783087</v>
      </c>
      <c r="K22" s="23">
        <v>4</v>
      </c>
      <c r="L22" s="25">
        <v>1.2</v>
      </c>
    </row>
    <row r="23" spans="1:12" ht="15.75" customHeight="1">
      <c r="A23" s="23">
        <v>1976</v>
      </c>
      <c r="B23" s="24">
        <v>78649</v>
      </c>
      <c r="C23" s="23">
        <v>3244</v>
      </c>
      <c r="D23" s="25">
        <f t="shared" si="0"/>
        <v>41.246551132245806</v>
      </c>
      <c r="E23" s="23">
        <v>869</v>
      </c>
      <c r="F23" s="25">
        <f t="shared" si="1"/>
        <v>11.049091533268063</v>
      </c>
      <c r="G23" s="23">
        <v>439</v>
      </c>
      <c r="H23" s="25">
        <f t="shared" si="2"/>
        <v>5.581762005874201</v>
      </c>
      <c r="I23" s="23">
        <v>268</v>
      </c>
      <c r="J23" s="25">
        <f t="shared" si="3"/>
        <v>3.4075449147478039</v>
      </c>
      <c r="K23" s="23">
        <v>2</v>
      </c>
      <c r="L23" s="25">
        <v>0.6</v>
      </c>
    </row>
    <row r="24" spans="1:12" ht="15.75" customHeight="1">
      <c r="A24" s="23">
        <v>1977</v>
      </c>
      <c r="B24" s="24">
        <v>80868</v>
      </c>
      <c r="C24" s="23">
        <v>3322</v>
      </c>
      <c r="D24" s="25">
        <f t="shared" si="0"/>
        <v>41.079289706682495</v>
      </c>
      <c r="E24" s="23">
        <v>896</v>
      </c>
      <c r="F24" s="25">
        <f t="shared" si="1"/>
        <v>11.079784339911955</v>
      </c>
      <c r="G24" s="23">
        <v>451</v>
      </c>
      <c r="H24" s="25">
        <f t="shared" si="2"/>
        <v>5.576989662165504</v>
      </c>
      <c r="I24" s="23">
        <v>284</v>
      </c>
      <c r="J24" s="25">
        <f t="shared" si="3"/>
        <v>3.5118959291685212</v>
      </c>
      <c r="K24" s="23">
        <v>3</v>
      </c>
      <c r="L24" s="25">
        <v>0.9</v>
      </c>
    </row>
    <row r="25" spans="1:12" ht="15.75" customHeight="1">
      <c r="A25" s="23">
        <v>1978</v>
      </c>
      <c r="B25" s="24">
        <v>79699</v>
      </c>
      <c r="C25" s="23">
        <v>3618</v>
      </c>
      <c r="D25" s="25">
        <f t="shared" si="0"/>
        <v>45.395801703910962</v>
      </c>
      <c r="E25" s="23">
        <v>784</v>
      </c>
      <c r="F25" s="25">
        <f t="shared" si="1"/>
        <v>9.8370117567347144</v>
      </c>
      <c r="G25" s="23">
        <v>340</v>
      </c>
      <c r="H25" s="25">
        <f t="shared" si="2"/>
        <v>4.2660510169512786</v>
      </c>
      <c r="I25" s="23">
        <v>250</v>
      </c>
      <c r="J25" s="25">
        <f t="shared" si="3"/>
        <v>3.1368022183465292</v>
      </c>
      <c r="K25" s="23">
        <v>4</v>
      </c>
      <c r="L25" s="25">
        <v>1.1000000000000001</v>
      </c>
    </row>
    <row r="26" spans="1:12" ht="15.75" customHeight="1">
      <c r="A26" s="23">
        <v>1979</v>
      </c>
      <c r="B26" s="24">
        <v>82576</v>
      </c>
      <c r="C26" s="23">
        <v>3517</v>
      </c>
      <c r="D26" s="25">
        <f t="shared" si="0"/>
        <v>42.591067622553766</v>
      </c>
      <c r="E26" s="23">
        <v>808</v>
      </c>
      <c r="F26" s="25">
        <f t="shared" si="1"/>
        <v>9.7849254020538652</v>
      </c>
      <c r="G26" s="23">
        <v>404</v>
      </c>
      <c r="H26" s="25">
        <f t="shared" si="2"/>
        <v>4.8924627010269326</v>
      </c>
      <c r="I26" s="23">
        <v>276</v>
      </c>
      <c r="J26" s="25">
        <f t="shared" si="3"/>
        <v>3.3423755086223599</v>
      </c>
      <c r="K26" s="23">
        <v>9</v>
      </c>
      <c r="L26" s="25">
        <v>2.5</v>
      </c>
    </row>
    <row r="27" spans="1:12" ht="15.75" customHeight="1">
      <c r="A27" s="23">
        <v>1980</v>
      </c>
      <c r="B27" s="24">
        <v>84261</v>
      </c>
      <c r="C27" s="23">
        <v>3675</v>
      </c>
      <c r="D27" s="25">
        <f t="shared" si="0"/>
        <v>43.614483568910885</v>
      </c>
      <c r="E27" s="23">
        <v>990</v>
      </c>
      <c r="F27" s="25">
        <f t="shared" si="1"/>
        <v>11.749207818563749</v>
      </c>
      <c r="G27" s="23">
        <v>531</v>
      </c>
      <c r="H27" s="25">
        <f t="shared" si="2"/>
        <v>6.3018478299569196</v>
      </c>
      <c r="I27" s="23">
        <v>316</v>
      </c>
      <c r="J27" s="25">
        <f t="shared" si="3"/>
        <v>3.7502521925920651</v>
      </c>
      <c r="K27" s="23">
        <v>4</v>
      </c>
      <c r="L27" s="25">
        <v>1</v>
      </c>
    </row>
    <row r="28" spans="1:12" ht="15.75" customHeight="1">
      <c r="A28" s="23">
        <v>1981</v>
      </c>
      <c r="B28" s="24">
        <v>85678</v>
      </c>
      <c r="C28" s="23">
        <v>3483</v>
      </c>
      <c r="D28" s="25">
        <f t="shared" si="0"/>
        <v>40.65220943532762</v>
      </c>
      <c r="E28" s="23">
        <v>1043</v>
      </c>
      <c r="F28" s="25">
        <f t="shared" si="1"/>
        <v>12.173486776068536</v>
      </c>
      <c r="G28" s="23">
        <v>562</v>
      </c>
      <c r="H28" s="25">
        <f t="shared" si="2"/>
        <v>6.5594434977473792</v>
      </c>
      <c r="I28" s="23">
        <v>325</v>
      </c>
      <c r="J28" s="25">
        <f t="shared" si="3"/>
        <v>3.7932724853521327</v>
      </c>
      <c r="K28" s="23">
        <v>4</v>
      </c>
      <c r="L28" s="25">
        <v>1.1000000000000001</v>
      </c>
    </row>
    <row r="29" spans="1:12" ht="15.75" customHeight="1">
      <c r="A29" s="23">
        <v>1982</v>
      </c>
      <c r="B29" s="24">
        <v>83555</v>
      </c>
      <c r="C29" s="23">
        <v>3732</v>
      </c>
      <c r="D29" s="25">
        <f t="shared" si="0"/>
        <v>44.665190593022565</v>
      </c>
      <c r="E29" s="23">
        <v>1055</v>
      </c>
      <c r="F29" s="25">
        <f t="shared" si="1"/>
        <v>12.626413739453056</v>
      </c>
      <c r="G29" s="23">
        <v>543</v>
      </c>
      <c r="H29" s="25">
        <f t="shared" si="2"/>
        <v>6.4987134222966905</v>
      </c>
      <c r="I29" s="23">
        <v>322</v>
      </c>
      <c r="J29" s="25">
        <f t="shared" si="3"/>
        <v>3.8537490275866197</v>
      </c>
      <c r="K29" s="23">
        <v>4</v>
      </c>
      <c r="L29" s="25">
        <v>1.2</v>
      </c>
    </row>
    <row r="30" spans="1:12" ht="15.75" customHeight="1">
      <c r="A30" s="23">
        <v>1983</v>
      </c>
      <c r="B30" s="24">
        <v>85190</v>
      </c>
      <c r="C30" s="23">
        <v>3412</v>
      </c>
      <c r="D30" s="25">
        <f t="shared" si="0"/>
        <v>40.051649254607348</v>
      </c>
      <c r="E30" s="23">
        <v>1031</v>
      </c>
      <c r="F30" s="25">
        <f t="shared" si="1"/>
        <v>12.102359431858199</v>
      </c>
      <c r="G30" s="23">
        <v>570</v>
      </c>
      <c r="H30" s="25">
        <f t="shared" si="2"/>
        <v>6.6909261650428453</v>
      </c>
      <c r="I30" s="23">
        <v>289</v>
      </c>
      <c r="J30" s="25">
        <f t="shared" si="3"/>
        <v>3.3924169503462847</v>
      </c>
      <c r="K30" s="23">
        <v>4</v>
      </c>
      <c r="L30" s="25">
        <v>1.3</v>
      </c>
    </row>
    <row r="31" spans="1:12" ht="15.75" customHeight="1">
      <c r="A31" s="23">
        <v>1984</v>
      </c>
      <c r="B31" s="24">
        <v>85128</v>
      </c>
      <c r="C31" s="23">
        <v>3625</v>
      </c>
      <c r="D31" s="25">
        <f t="shared" si="0"/>
        <v>42.58293393478057</v>
      </c>
      <c r="E31" s="23">
        <v>1314</v>
      </c>
      <c r="F31" s="25">
        <f t="shared" si="1"/>
        <v>15.435579362841837</v>
      </c>
      <c r="G31" s="23">
        <v>788</v>
      </c>
      <c r="H31" s="25">
        <f t="shared" si="2"/>
        <v>9.2566488112019556</v>
      </c>
      <c r="I31" s="23">
        <v>371</v>
      </c>
      <c r="J31" s="25">
        <f t="shared" si="3"/>
        <v>4.3581430316699556</v>
      </c>
      <c r="K31" s="23">
        <v>3</v>
      </c>
      <c r="L31" s="25">
        <v>0.8</v>
      </c>
    </row>
    <row r="32" spans="1:12" ht="15.75" customHeight="1">
      <c r="A32" s="23">
        <v>1985</v>
      </c>
      <c r="B32" s="24">
        <v>85740</v>
      </c>
      <c r="C32" s="23">
        <v>3595</v>
      </c>
      <c r="D32" s="25">
        <f t="shared" si="0"/>
        <v>41.929087940284582</v>
      </c>
      <c r="E32" s="23">
        <v>1129</v>
      </c>
      <c r="F32" s="25">
        <f t="shared" si="1"/>
        <v>13.167716351761138</v>
      </c>
      <c r="G32" s="23">
        <v>542</v>
      </c>
      <c r="H32" s="25">
        <f t="shared" si="2"/>
        <v>6.3214369022626551</v>
      </c>
      <c r="I32" s="23">
        <v>303</v>
      </c>
      <c r="J32" s="25">
        <f t="shared" si="3"/>
        <v>3.5339398180545833</v>
      </c>
      <c r="K32" s="23">
        <v>11</v>
      </c>
      <c r="L32" s="25">
        <v>3</v>
      </c>
    </row>
    <row r="33" spans="1:12" ht="15.75" customHeight="1">
      <c r="A33" s="23">
        <v>1986</v>
      </c>
      <c r="B33" s="24">
        <v>87536</v>
      </c>
      <c r="C33" s="23">
        <v>3593</v>
      </c>
      <c r="D33" s="25">
        <f t="shared" si="0"/>
        <v>41.04596965819777</v>
      </c>
      <c r="E33" s="23">
        <v>800</v>
      </c>
      <c r="F33" s="25">
        <f t="shared" si="1"/>
        <v>9.1390970572107477</v>
      </c>
      <c r="G33" s="23">
        <v>345</v>
      </c>
      <c r="H33" s="25">
        <f t="shared" si="2"/>
        <v>3.941235605922135</v>
      </c>
      <c r="I33" s="23">
        <v>217</v>
      </c>
      <c r="J33" s="25">
        <f t="shared" si="3"/>
        <v>2.4789800767684156</v>
      </c>
      <c r="K33" s="23">
        <v>6</v>
      </c>
      <c r="L33" s="25">
        <v>1.7</v>
      </c>
    </row>
    <row r="34" spans="1:12" ht="15.75" customHeight="1">
      <c r="A34" s="23">
        <v>1987</v>
      </c>
      <c r="B34" s="24">
        <v>89304</v>
      </c>
      <c r="C34" s="23">
        <v>3708</v>
      </c>
      <c r="D34" s="25">
        <f t="shared" si="0"/>
        <v>41.521096479441006</v>
      </c>
      <c r="E34" s="23">
        <v>805</v>
      </c>
      <c r="F34" s="25">
        <f t="shared" si="1"/>
        <v>9.0141539012810181</v>
      </c>
      <c r="G34" s="23">
        <v>332</v>
      </c>
      <c r="H34" s="25">
        <f t="shared" si="2"/>
        <v>3.7176386276090656</v>
      </c>
      <c r="I34" s="23">
        <v>210</v>
      </c>
      <c r="J34" s="25">
        <f t="shared" si="3"/>
        <v>2.3515184090298309</v>
      </c>
      <c r="K34" s="23">
        <v>5</v>
      </c>
      <c r="L34" s="25">
        <v>1.4</v>
      </c>
    </row>
    <row r="35" spans="1:12" ht="15.75" customHeight="1">
      <c r="A35" s="23">
        <v>1988</v>
      </c>
      <c r="B35" s="24">
        <v>92624</v>
      </c>
      <c r="C35" s="23">
        <v>3517</v>
      </c>
      <c r="D35" s="25">
        <f t="shared" si="0"/>
        <v>37.9707203316635</v>
      </c>
      <c r="E35" s="23">
        <v>928</v>
      </c>
      <c r="F35" s="25">
        <f t="shared" si="1"/>
        <v>10.019001554672654</v>
      </c>
      <c r="G35" s="23">
        <v>387</v>
      </c>
      <c r="H35" s="25">
        <f t="shared" si="2"/>
        <v>4.1781827604076698</v>
      </c>
      <c r="I35" s="23">
        <v>234</v>
      </c>
      <c r="J35" s="25">
        <f t="shared" si="3"/>
        <v>2.5263430644325444</v>
      </c>
      <c r="K35" s="23">
        <v>6</v>
      </c>
      <c r="L35" s="25">
        <v>1.7</v>
      </c>
    </row>
    <row r="36" spans="1:12" ht="15.75" customHeight="1">
      <c r="A36" s="23">
        <v>1989</v>
      </c>
      <c r="B36" s="24">
        <v>96510</v>
      </c>
      <c r="C36" s="23">
        <v>3917</v>
      </c>
      <c r="D36" s="25">
        <f t="shared" si="0"/>
        <v>40.586467723551962</v>
      </c>
      <c r="E36" s="23">
        <v>806</v>
      </c>
      <c r="F36" s="25">
        <f t="shared" si="1"/>
        <v>8.3514661693088801</v>
      </c>
      <c r="G36" s="23">
        <v>355</v>
      </c>
      <c r="H36" s="25">
        <f t="shared" si="2"/>
        <v>3.6783752978965909</v>
      </c>
      <c r="I36" s="23">
        <v>206</v>
      </c>
      <c r="J36" s="25">
        <f t="shared" si="3"/>
        <v>2.134493834835768</v>
      </c>
      <c r="K36" s="23">
        <v>7</v>
      </c>
      <c r="L36" s="25">
        <v>1.8</v>
      </c>
    </row>
    <row r="37" spans="1:12" ht="15.75" customHeight="1">
      <c r="A37" s="23">
        <v>1990</v>
      </c>
      <c r="B37" s="24">
        <v>97805</v>
      </c>
      <c r="C37" s="23">
        <v>3746</v>
      </c>
      <c r="D37" s="25">
        <f t="shared" si="0"/>
        <v>38.300700373191553</v>
      </c>
      <c r="E37" s="23">
        <v>872</v>
      </c>
      <c r="F37" s="25">
        <f t="shared" si="1"/>
        <v>8.9156996063595937</v>
      </c>
      <c r="G37" s="23">
        <v>375</v>
      </c>
      <c r="H37" s="25">
        <f t="shared" si="2"/>
        <v>3.8341598077807881</v>
      </c>
      <c r="I37" s="23">
        <v>214</v>
      </c>
      <c r="J37" s="25">
        <f t="shared" si="3"/>
        <v>2.1880271969735698</v>
      </c>
      <c r="K37" s="23">
        <v>6</v>
      </c>
      <c r="L37" s="25">
        <v>1.6</v>
      </c>
    </row>
    <row r="38" spans="1:12" ht="15.75" customHeight="1">
      <c r="A38" s="23">
        <v>1991</v>
      </c>
      <c r="B38" s="24">
        <v>105270</v>
      </c>
      <c r="C38" s="23">
        <v>3581</v>
      </c>
      <c r="D38" s="25">
        <f t="shared" si="0"/>
        <v>34.017288876223049</v>
      </c>
      <c r="E38" s="23">
        <v>989</v>
      </c>
      <c r="F38" s="25">
        <f t="shared" si="1"/>
        <v>9.3948893321934079</v>
      </c>
      <c r="G38" s="23">
        <v>454</v>
      </c>
      <c r="H38" s="25">
        <f t="shared" si="2"/>
        <v>4.3127196732212401</v>
      </c>
      <c r="I38" s="23">
        <v>276</v>
      </c>
      <c r="J38" s="25">
        <f>+I38/B38*1000</f>
        <v>2.6218295810772303</v>
      </c>
      <c r="K38" s="23">
        <v>2</v>
      </c>
      <c r="L38" s="25">
        <v>0.6</v>
      </c>
    </row>
    <row r="39" spans="1:12" ht="15.75" customHeight="1">
      <c r="A39" s="23">
        <v>1992</v>
      </c>
      <c r="B39" s="24">
        <v>111719</v>
      </c>
      <c r="C39" s="23">
        <v>3333</v>
      </c>
      <c r="D39" s="25">
        <f t="shared" si="0"/>
        <v>29.833779392941221</v>
      </c>
      <c r="E39" s="23">
        <v>868</v>
      </c>
      <c r="F39" s="25">
        <f t="shared" si="1"/>
        <v>7.7694931032322163</v>
      </c>
      <c r="G39" s="23">
        <v>355</v>
      </c>
      <c r="H39" s="25">
        <f t="shared" si="2"/>
        <v>3.1776152668749269</v>
      </c>
      <c r="I39" s="23">
        <v>219</v>
      </c>
      <c r="J39" s="25">
        <f t="shared" si="3"/>
        <v>1.9602753336496033</v>
      </c>
      <c r="K39" s="23">
        <v>7</v>
      </c>
      <c r="L39" s="25">
        <v>2.1</v>
      </c>
    </row>
    <row r="40" spans="1:12" ht="15.75" customHeight="1">
      <c r="A40" s="23">
        <v>1993</v>
      </c>
      <c r="B40" s="24">
        <v>109387</v>
      </c>
      <c r="C40" s="23">
        <v>2563</v>
      </c>
      <c r="D40" s="25">
        <f t="shared" si="0"/>
        <v>23.430572188651304</v>
      </c>
      <c r="E40" s="23">
        <v>783</v>
      </c>
      <c r="F40" s="25">
        <f t="shared" si="1"/>
        <v>7.1580718001225003</v>
      </c>
      <c r="G40" s="23">
        <v>254</v>
      </c>
      <c r="H40" s="25">
        <f t="shared" si="2"/>
        <v>2.322030954318155</v>
      </c>
      <c r="I40" s="23">
        <v>173</v>
      </c>
      <c r="J40" s="25">
        <f t="shared" si="3"/>
        <v>1.5815407680985858</v>
      </c>
      <c r="K40" s="23">
        <v>6</v>
      </c>
      <c r="L40" s="25">
        <v>2.2999999999999998</v>
      </c>
    </row>
    <row r="41" spans="1:12" ht="15.75" customHeight="1">
      <c r="A41" s="23">
        <v>1994</v>
      </c>
      <c r="B41" s="24">
        <v>109818</v>
      </c>
      <c r="C41" s="23">
        <v>2874</v>
      </c>
      <c r="D41" s="25">
        <f t="shared" si="0"/>
        <v>26.170573130087963</v>
      </c>
      <c r="E41" s="23">
        <v>661</v>
      </c>
      <c r="F41" s="25">
        <f t="shared" si="1"/>
        <v>6.0190497004134116</v>
      </c>
      <c r="G41" s="23">
        <v>226</v>
      </c>
      <c r="H41" s="25">
        <f t="shared" si="2"/>
        <v>2.0579504270702436</v>
      </c>
      <c r="I41" s="23">
        <v>148</v>
      </c>
      <c r="J41" s="25">
        <f t="shared" si="3"/>
        <v>1.3476843504707789</v>
      </c>
      <c r="K41" s="23">
        <v>7</v>
      </c>
      <c r="L41" s="25">
        <v>2.4</v>
      </c>
    </row>
    <row r="42" spans="1:12" ht="15.75" customHeight="1">
      <c r="A42" s="23">
        <v>1995</v>
      </c>
      <c r="B42" s="24">
        <v>111561</v>
      </c>
      <c r="C42" s="23">
        <v>2987</v>
      </c>
      <c r="D42" s="25">
        <f t="shared" si="0"/>
        <v>26.774589686359928</v>
      </c>
      <c r="E42" s="23">
        <v>690</v>
      </c>
      <c r="F42" s="25">
        <f t="shared" si="1"/>
        <v>6.1849571086670077</v>
      </c>
      <c r="G42" s="23">
        <v>178</v>
      </c>
      <c r="H42" s="25">
        <f t="shared" si="2"/>
        <v>1.595539659916996</v>
      </c>
      <c r="I42" s="23">
        <v>107</v>
      </c>
      <c r="J42" s="25">
        <f t="shared" si="3"/>
        <v>0.95911653714111567</v>
      </c>
      <c r="K42" s="23">
        <v>1</v>
      </c>
      <c r="L42" s="25">
        <v>0.3</v>
      </c>
    </row>
    <row r="43" spans="1:12" ht="15.75" customHeight="1">
      <c r="A43" s="23">
        <v>1996</v>
      </c>
      <c r="B43" s="24">
        <v>111045</v>
      </c>
      <c r="C43" s="23">
        <v>2873</v>
      </c>
      <c r="D43" s="25">
        <f t="shared" si="0"/>
        <v>25.872394074474311</v>
      </c>
      <c r="E43" s="23">
        <v>718</v>
      </c>
      <c r="F43" s="25">
        <f t="shared" si="1"/>
        <v>6.4658471790715479</v>
      </c>
      <c r="G43" s="23">
        <v>203</v>
      </c>
      <c r="H43" s="25">
        <f t="shared" si="2"/>
        <v>1.8280877121887524</v>
      </c>
      <c r="I43" s="23">
        <v>143</v>
      </c>
      <c r="J43" s="25">
        <f t="shared" si="3"/>
        <v>1.2877662209014364</v>
      </c>
      <c r="K43" s="23">
        <v>7</v>
      </c>
      <c r="L43" s="25">
        <v>2.4</v>
      </c>
    </row>
    <row r="44" spans="1:12" ht="15.75" customHeight="1">
      <c r="A44" s="23">
        <v>1997</v>
      </c>
      <c r="B44" s="24">
        <v>113408</v>
      </c>
      <c r="C44" s="23">
        <v>2893</v>
      </c>
      <c r="D44" s="25">
        <f t="shared" si="0"/>
        <v>25.509664221218962</v>
      </c>
      <c r="E44" s="23">
        <v>651</v>
      </c>
      <c r="F44" s="25">
        <f t="shared" si="1"/>
        <v>5.7403357787810378</v>
      </c>
      <c r="G44" s="23">
        <v>150</v>
      </c>
      <c r="H44" s="25">
        <f t="shared" si="2"/>
        <v>1.322658013544018</v>
      </c>
      <c r="I44" s="23">
        <v>104</v>
      </c>
      <c r="J44" s="25">
        <f t="shared" si="3"/>
        <v>0.91704288939051926</v>
      </c>
      <c r="K44" s="23">
        <v>8</v>
      </c>
      <c r="L44" s="25">
        <v>2.8</v>
      </c>
    </row>
    <row r="45" spans="1:12" ht="15.75" customHeight="1">
      <c r="A45" s="23">
        <v>1998</v>
      </c>
      <c r="B45" s="24">
        <v>113887</v>
      </c>
      <c r="C45" s="23">
        <v>2847</v>
      </c>
      <c r="D45" s="25">
        <f t="shared" si="0"/>
        <v>24.998463389148892</v>
      </c>
      <c r="E45" s="23">
        <v>649</v>
      </c>
      <c r="F45" s="25">
        <f t="shared" si="1"/>
        <v>5.6986310992474998</v>
      </c>
      <c r="G45" s="23">
        <v>121</v>
      </c>
      <c r="H45" s="25">
        <f t="shared" si="2"/>
        <v>1.0624566456224152</v>
      </c>
      <c r="I45" s="23">
        <v>100</v>
      </c>
      <c r="J45" s="25">
        <f t="shared" si="3"/>
        <v>0.87806334348959936</v>
      </c>
      <c r="K45" s="23">
        <v>4</v>
      </c>
      <c r="L45" s="25">
        <v>1.4</v>
      </c>
    </row>
    <row r="46" spans="1:12" ht="15.75" customHeight="1">
      <c r="A46" s="23">
        <v>1999</v>
      </c>
      <c r="B46" s="24">
        <v>114606</v>
      </c>
      <c r="C46" s="23">
        <v>2718</v>
      </c>
      <c r="D46" s="25">
        <f t="shared" si="0"/>
        <v>23.716035809643472</v>
      </c>
      <c r="E46" s="23">
        <v>521</v>
      </c>
      <c r="F46" s="25">
        <f t="shared" si="1"/>
        <v>4.5460098075144408</v>
      </c>
      <c r="G46" s="23">
        <v>131</v>
      </c>
      <c r="H46" s="25">
        <f t="shared" si="2"/>
        <v>1.1430466118702338</v>
      </c>
      <c r="I46" s="23">
        <v>88</v>
      </c>
      <c r="J46" s="25">
        <f t="shared" si="3"/>
        <v>0.76784810568382111</v>
      </c>
      <c r="K46" s="23">
        <v>4</v>
      </c>
      <c r="L46" s="25">
        <v>1.5</v>
      </c>
    </row>
    <row r="47" spans="1:12" ht="15.75" customHeight="1">
      <c r="A47" s="23">
        <v>2000</v>
      </c>
      <c r="B47" s="24">
        <v>113642</v>
      </c>
      <c r="C47" s="23">
        <v>2768</v>
      </c>
      <c r="D47" s="25">
        <f t="shared" si="0"/>
        <v>24.357191883282589</v>
      </c>
      <c r="E47" s="23">
        <v>609</v>
      </c>
      <c r="F47" s="25">
        <f t="shared" si="1"/>
        <v>5.3589341968638351</v>
      </c>
      <c r="G47" s="23">
        <v>121</v>
      </c>
      <c r="H47" s="25">
        <f t="shared" si="2"/>
        <v>1.0647471885394484</v>
      </c>
      <c r="I47" s="23">
        <v>79</v>
      </c>
      <c r="J47" s="25">
        <f t="shared" si="3"/>
        <v>0.69516551979021846</v>
      </c>
      <c r="K47" s="23">
        <v>4</v>
      </c>
      <c r="L47" s="25">
        <v>1.4</v>
      </c>
    </row>
    <row r="48" spans="1:12" ht="15.75" customHeight="1">
      <c r="A48" s="23">
        <v>2001</v>
      </c>
      <c r="B48" s="24">
        <v>110617</v>
      </c>
      <c r="C48" s="23">
        <v>2504</v>
      </c>
      <c r="D48" s="25">
        <f t="shared" si="0"/>
        <v>22.636665250368388</v>
      </c>
      <c r="E48" s="23">
        <v>609</v>
      </c>
      <c r="F48" s="25">
        <f t="shared" si="1"/>
        <v>5.5054828823779349</v>
      </c>
      <c r="G48" s="32">
        <v>69</v>
      </c>
      <c r="H48" s="33">
        <f t="shared" si="2"/>
        <v>0.62377392263395315</v>
      </c>
      <c r="I48" s="32">
        <v>51</v>
      </c>
      <c r="J48" s="33">
        <f t="shared" si="3"/>
        <v>0.46105029064248715</v>
      </c>
      <c r="K48" s="32">
        <v>4</v>
      </c>
      <c r="L48" s="25">
        <v>1.4</v>
      </c>
    </row>
    <row r="49" spans="1:12" ht="15.75" customHeight="1">
      <c r="A49" s="23">
        <v>2002</v>
      </c>
      <c r="B49" s="26">
        <v>109316</v>
      </c>
      <c r="C49" s="23">
        <v>2146</v>
      </c>
      <c r="D49" s="25">
        <f t="shared" si="0"/>
        <v>19.631161037725494</v>
      </c>
      <c r="E49" s="23">
        <v>650</v>
      </c>
      <c r="F49" s="25">
        <f t="shared" si="1"/>
        <v>5.9460646200007323</v>
      </c>
      <c r="G49" s="32">
        <v>86</v>
      </c>
      <c r="H49" s="33">
        <f t="shared" si="2"/>
        <v>0.78671008818471222</v>
      </c>
      <c r="I49" s="32">
        <v>68</v>
      </c>
      <c r="J49" s="33">
        <f t="shared" si="3"/>
        <v>0.6220498371693074</v>
      </c>
      <c r="K49" s="32">
        <v>6</v>
      </c>
      <c r="L49" s="25">
        <v>1.4</v>
      </c>
    </row>
    <row r="50" spans="1:12" ht="15.75" customHeight="1">
      <c r="A50" s="23">
        <v>2003</v>
      </c>
      <c r="B50" s="27">
        <v>107801</v>
      </c>
      <c r="C50" s="23">
        <v>2040</v>
      </c>
      <c r="D50" s="25">
        <f t="shared" si="0"/>
        <v>18.923757664585672</v>
      </c>
      <c r="E50" s="23">
        <v>635</v>
      </c>
      <c r="F50" s="25">
        <f t="shared" si="1"/>
        <v>5.8904833906921086</v>
      </c>
      <c r="G50" s="32">
        <v>53</v>
      </c>
      <c r="H50" s="33">
        <f t="shared" si="2"/>
        <v>0.49164664520737289</v>
      </c>
      <c r="I50" s="32">
        <v>68</v>
      </c>
      <c r="J50" s="33">
        <f t="shared" si="3"/>
        <v>0.63079192215285573</v>
      </c>
      <c r="K50" s="32">
        <v>3</v>
      </c>
      <c r="L50" s="25">
        <v>1.4</v>
      </c>
    </row>
    <row r="51" spans="1:12" ht="15.75" customHeight="1">
      <c r="A51" s="23">
        <v>2004</v>
      </c>
      <c r="B51" s="23">
        <v>108489</v>
      </c>
      <c r="C51" s="23">
        <v>2170</v>
      </c>
      <c r="D51" s="25">
        <f t="shared" si="0"/>
        <v>20.002027855358609</v>
      </c>
      <c r="E51" s="23">
        <v>635</v>
      </c>
      <c r="F51" s="25">
        <f t="shared" si="1"/>
        <v>5.8531279668906526</v>
      </c>
      <c r="G51" s="23">
        <v>21</v>
      </c>
      <c r="H51" s="25">
        <f t="shared" si="2"/>
        <v>0.19356801150347042</v>
      </c>
      <c r="I51" s="23">
        <v>31</v>
      </c>
      <c r="J51" s="25">
        <f>+I51/B51*1000</f>
        <v>0.28574325507655157</v>
      </c>
      <c r="K51" s="23">
        <v>0</v>
      </c>
      <c r="L51" s="25">
        <v>1.4</v>
      </c>
    </row>
    <row r="52" spans="1:12" ht="15.75" customHeight="1">
      <c r="A52" s="23">
        <v>2005</v>
      </c>
      <c r="B52" s="23">
        <v>108235</v>
      </c>
      <c r="C52" s="23">
        <v>2090</v>
      </c>
      <c r="D52" s="25">
        <f t="shared" si="0"/>
        <v>19.30983508107359</v>
      </c>
      <c r="E52" s="23">
        <v>633</v>
      </c>
      <c r="F52" s="25">
        <f t="shared" si="1"/>
        <v>5.8483854575691785</v>
      </c>
      <c r="G52" s="23">
        <v>14</v>
      </c>
      <c r="H52" s="25">
        <f t="shared" si="2"/>
        <v>0.1293481775765695</v>
      </c>
      <c r="I52" s="23">
        <v>52</v>
      </c>
      <c r="J52" s="25">
        <f t="shared" si="3"/>
        <v>0.48043608814154387</v>
      </c>
      <c r="K52" s="23">
        <v>2</v>
      </c>
      <c r="L52" s="25">
        <v>1.4</v>
      </c>
    </row>
    <row r="53" spans="1:12" ht="15.75" customHeight="1">
      <c r="A53" s="23">
        <v>2006</v>
      </c>
      <c r="B53" s="23">
        <v>110150</v>
      </c>
      <c r="C53" s="23">
        <v>2153</v>
      </c>
      <c r="D53" s="25">
        <f t="shared" si="0"/>
        <v>19.546073536087153</v>
      </c>
      <c r="E53" s="23">
        <v>619</v>
      </c>
      <c r="F53" s="25">
        <f t="shared" si="1"/>
        <v>5.6196096232410344</v>
      </c>
      <c r="G53" s="23">
        <v>7</v>
      </c>
      <c r="H53" s="25">
        <f t="shared" si="2"/>
        <v>6.3549704947798463E-2</v>
      </c>
      <c r="I53" s="23">
        <v>50</v>
      </c>
      <c r="J53" s="25">
        <f t="shared" si="3"/>
        <v>0.45392646391284613</v>
      </c>
      <c r="K53" s="23">
        <v>0</v>
      </c>
      <c r="L53" s="25">
        <v>1.4</v>
      </c>
    </row>
    <row r="54" spans="1:12" ht="15.75" customHeight="1">
      <c r="A54" s="23">
        <v>2007</v>
      </c>
      <c r="B54" s="23">
        <v>109492</v>
      </c>
      <c r="C54" s="23">
        <v>2432</v>
      </c>
      <c r="D54" s="25">
        <f t="shared" si="0"/>
        <v>22.211668432396888</v>
      </c>
      <c r="E54" s="23">
        <v>600</v>
      </c>
      <c r="F54" s="25">
        <f t="shared" si="1"/>
        <v>5.4798524093084424</v>
      </c>
      <c r="G54" s="23">
        <v>7</v>
      </c>
      <c r="H54" s="25">
        <f t="shared" si="2"/>
        <v>6.3931611441931824E-2</v>
      </c>
      <c r="I54" s="23">
        <v>69</v>
      </c>
      <c r="J54" s="25">
        <f t="shared" si="3"/>
        <v>0.63018302707047091</v>
      </c>
      <c r="K54" s="23">
        <v>3</v>
      </c>
      <c r="L54" s="25">
        <v>1.4</v>
      </c>
    </row>
    <row r="55" spans="1:12" ht="15.75" customHeight="1">
      <c r="A55" s="23">
        <v>2008</v>
      </c>
      <c r="B55" s="23">
        <v>110440</v>
      </c>
      <c r="C55" s="28">
        <v>2718</v>
      </c>
      <c r="D55" s="25">
        <f t="shared" si="0"/>
        <v>24.6106483158276</v>
      </c>
      <c r="E55" s="23">
        <v>624</v>
      </c>
      <c r="F55" s="25">
        <f t="shared" si="1"/>
        <v>5.6501267656646146</v>
      </c>
      <c r="G55" s="23">
        <v>10</v>
      </c>
      <c r="H55" s="25">
        <f t="shared" si="2"/>
        <v>9.0546903295907283E-2</v>
      </c>
      <c r="I55" s="23">
        <v>84</v>
      </c>
      <c r="J55" s="25">
        <f t="shared" si="3"/>
        <v>0.76059398768562114</v>
      </c>
      <c r="K55" s="23">
        <v>1</v>
      </c>
      <c r="L55" s="25">
        <v>1.4</v>
      </c>
    </row>
    <row r="56" spans="1:12" ht="15.75" customHeight="1">
      <c r="A56" s="23">
        <v>2009</v>
      </c>
      <c r="B56" s="23">
        <v>111977</v>
      </c>
      <c r="C56" s="23">
        <v>2942</v>
      </c>
      <c r="D56" s="25">
        <f t="shared" si="0"/>
        <v>26.273252542932926</v>
      </c>
      <c r="E56" s="23">
        <v>668</v>
      </c>
      <c r="F56" s="25">
        <f t="shared" si="1"/>
        <v>5.9655107745340556</v>
      </c>
      <c r="G56" s="23">
        <v>8</v>
      </c>
      <c r="H56" s="25">
        <f t="shared" si="2"/>
        <v>7.144324280879108E-2</v>
      </c>
      <c r="I56" s="23">
        <v>68</v>
      </c>
      <c r="J56" s="25">
        <f t="shared" si="3"/>
        <v>0.60726756387472425</v>
      </c>
      <c r="K56" s="23">
        <v>2</v>
      </c>
      <c r="L56" s="25">
        <v>1.4</v>
      </c>
    </row>
    <row r="57" spans="1:12" s="76" customFormat="1" ht="15.75" customHeight="1">
      <c r="A57" s="76">
        <v>2010</v>
      </c>
      <c r="B57" s="76">
        <v>112120</v>
      </c>
      <c r="C57" s="76">
        <v>2606</v>
      </c>
      <c r="D57" s="25">
        <f t="shared" si="0"/>
        <v>23.242953977880841</v>
      </c>
      <c r="E57" s="76">
        <v>712</v>
      </c>
      <c r="F57" s="25">
        <f t="shared" si="1"/>
        <v>6.3503389225829467</v>
      </c>
      <c r="G57" s="76">
        <v>13</v>
      </c>
      <c r="H57" s="25">
        <f t="shared" si="2"/>
        <v>0.11594719942918301</v>
      </c>
      <c r="I57" s="76">
        <v>78</v>
      </c>
      <c r="J57" s="77">
        <f t="shared" si="3"/>
        <v>0.69568319657509814</v>
      </c>
      <c r="K57" s="76">
        <v>0</v>
      </c>
      <c r="L57" s="77">
        <v>1.4</v>
      </c>
    </row>
    <row r="58" spans="1:12" s="41" customFormat="1" ht="15.75" customHeight="1">
      <c r="A58" s="41">
        <v>2011</v>
      </c>
      <c r="B58" s="76">
        <v>112224</v>
      </c>
      <c r="C58" s="76">
        <v>2510</v>
      </c>
      <c r="D58" s="25">
        <f t="shared" si="0"/>
        <v>22.365982321072142</v>
      </c>
      <c r="E58" s="76">
        <v>686</v>
      </c>
      <c r="F58" s="25">
        <f t="shared" si="1"/>
        <v>6.1127744510978044</v>
      </c>
      <c r="G58" s="76">
        <v>15</v>
      </c>
      <c r="H58" s="25">
        <f t="shared" si="2"/>
        <v>0.13366124893071002</v>
      </c>
      <c r="I58" s="76">
        <v>68</v>
      </c>
      <c r="J58" s="77">
        <f t="shared" si="3"/>
        <v>0.605930995152552</v>
      </c>
      <c r="K58" s="76">
        <v>4</v>
      </c>
      <c r="L58" s="77">
        <v>1.4</v>
      </c>
    </row>
    <row r="59" spans="1:12" ht="15.75" customHeight="1">
      <c r="A59" s="76">
        <v>2012</v>
      </c>
      <c r="B59" s="23">
        <v>110541</v>
      </c>
      <c r="C59" s="23">
        <v>2590</v>
      </c>
      <c r="D59" s="25">
        <f t="shared" si="0"/>
        <v>23.430220461186348</v>
      </c>
      <c r="E59" s="23">
        <v>680</v>
      </c>
      <c r="F59" s="25">
        <f t="shared" si="1"/>
        <v>6.1515636732072263</v>
      </c>
      <c r="G59" s="23">
        <v>10</v>
      </c>
      <c r="H59" s="25">
        <f t="shared" si="2"/>
        <v>9.0464171664812146E-2</v>
      </c>
      <c r="I59" s="23">
        <v>60</v>
      </c>
      <c r="J59" s="77">
        <f t="shared" si="3"/>
        <v>0.5427850299888729</v>
      </c>
      <c r="K59" s="23">
        <v>1</v>
      </c>
      <c r="L59" s="77">
        <v>1.4</v>
      </c>
    </row>
    <row r="60" spans="1:12" ht="15.75" customHeight="1">
      <c r="A60" s="41">
        <v>2013</v>
      </c>
      <c r="B60" s="23">
        <v>111824</v>
      </c>
      <c r="C60" s="23">
        <v>2783</v>
      </c>
      <c r="D60" s="25">
        <f t="shared" si="0"/>
        <v>24.887322936042352</v>
      </c>
      <c r="E60" s="23">
        <v>628</v>
      </c>
      <c r="F60" s="25">
        <f t="shared" si="1"/>
        <v>5.6159679496351407</v>
      </c>
      <c r="G60" s="23">
        <v>13</v>
      </c>
      <c r="H60" s="25">
        <f t="shared" si="2"/>
        <v>0.11625411360709687</v>
      </c>
      <c r="I60" s="23">
        <v>41</v>
      </c>
      <c r="J60" s="77">
        <f t="shared" si="3"/>
        <v>0.36664758906853623</v>
      </c>
      <c r="K60" s="23">
        <v>1</v>
      </c>
      <c r="L60" s="77">
        <v>1.4</v>
      </c>
    </row>
    <row r="61" spans="1:12" ht="15.75" customHeight="1">
      <c r="A61" s="76">
        <v>2014</v>
      </c>
      <c r="B61" s="23">
        <v>112591</v>
      </c>
      <c r="C61" s="23">
        <v>2757</v>
      </c>
      <c r="D61" s="25">
        <f t="shared" si="0"/>
        <v>24.48685951807871</v>
      </c>
      <c r="E61" s="23">
        <v>601</v>
      </c>
      <c r="F61" s="25">
        <f t="shared" si="1"/>
        <v>5.3379044506221636</v>
      </c>
      <c r="G61" s="23">
        <v>9</v>
      </c>
      <c r="H61" s="25">
        <f t="shared" si="2"/>
        <v>7.9935341190681311E-2</v>
      </c>
      <c r="I61" s="23">
        <v>35</v>
      </c>
      <c r="J61" s="77">
        <f t="shared" si="3"/>
        <v>0.31085966018598288</v>
      </c>
      <c r="K61" s="23">
        <v>0</v>
      </c>
      <c r="L61" s="77">
        <v>1.4</v>
      </c>
    </row>
    <row r="62" spans="1:12" ht="15.75" customHeight="1">
      <c r="A62" s="76">
        <v>2015</v>
      </c>
      <c r="B62" s="41">
        <v>112774</v>
      </c>
      <c r="C62" s="41">
        <v>2755</v>
      </c>
      <c r="D62" s="25">
        <f t="shared" si="0"/>
        <v>24.429389752957242</v>
      </c>
      <c r="E62" s="41">
        <v>621</v>
      </c>
      <c r="F62" s="25">
        <f t="shared" si="1"/>
        <v>5.5065883980350083</v>
      </c>
      <c r="G62" s="41">
        <v>13</v>
      </c>
      <c r="H62" s="25">
        <f t="shared" si="2"/>
        <v>0.11527479738237538</v>
      </c>
      <c r="I62" s="41">
        <v>39</v>
      </c>
      <c r="J62" s="77">
        <f t="shared" si="3"/>
        <v>0.34582439214712613</v>
      </c>
      <c r="K62" s="41">
        <v>1</v>
      </c>
      <c r="L62" s="77">
        <v>1.4</v>
      </c>
    </row>
    <row r="63" spans="1:12" ht="15.75" customHeight="1">
      <c r="A63" s="76">
        <v>2016</v>
      </c>
      <c r="B63" s="41">
        <v>113911</v>
      </c>
      <c r="C63" s="41">
        <v>2675</v>
      </c>
      <c r="D63" s="25">
        <f t="shared" si="0"/>
        <v>23.483245691812026</v>
      </c>
      <c r="E63" s="41">
        <v>659</v>
      </c>
      <c r="F63" s="25">
        <f t="shared" si="1"/>
        <v>5.7852182844501403</v>
      </c>
      <c r="G63" s="41">
        <v>21</v>
      </c>
      <c r="H63" s="25">
        <f t="shared" si="2"/>
        <v>0.18435445216001967</v>
      </c>
      <c r="I63" s="41">
        <v>55</v>
      </c>
      <c r="J63" s="77">
        <f t="shared" si="3"/>
        <v>0.48283308899052768</v>
      </c>
      <c r="K63" s="41">
        <v>2</v>
      </c>
      <c r="L63" s="77"/>
    </row>
  </sheetData>
  <mergeCells count="12">
    <mergeCell ref="A1:L1"/>
    <mergeCell ref="A2:L2"/>
    <mergeCell ref="E6:F6"/>
    <mergeCell ref="G6:H6"/>
    <mergeCell ref="I6:J6"/>
    <mergeCell ref="K6:L6"/>
    <mergeCell ref="A5:A7"/>
    <mergeCell ref="C5:D6"/>
    <mergeCell ref="B5:B7"/>
    <mergeCell ref="E5:L5"/>
    <mergeCell ref="A3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selection activeCell="Z25" sqref="Z25"/>
    </sheetView>
  </sheetViews>
  <sheetFormatPr defaultRowHeight="15"/>
  <cols>
    <col min="1" max="1" width="5.85546875" customWidth="1"/>
    <col min="2" max="2" width="7.28515625" customWidth="1"/>
    <col min="3" max="20" width="5.85546875" customWidth="1"/>
  </cols>
  <sheetData>
    <row r="1" spans="1:26" s="31" customFormat="1" ht="15" customHeight="1">
      <c r="A1" s="84" t="s">
        <v>85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6" s="31" customFormat="1" ht="15" customHeight="1">
      <c r="A2" s="94" t="s">
        <v>86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6">
      <c r="A3" s="82" t="s">
        <v>87</v>
      </c>
    </row>
    <row r="4" spans="1:26" ht="15.75" thickBot="1">
      <c r="A4" s="83" t="s">
        <v>76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16.5" thickBot="1">
      <c r="A5" s="42" t="s">
        <v>63</v>
      </c>
      <c r="B5" s="43" t="s">
        <v>64</v>
      </c>
      <c r="C5" s="57">
        <v>1960</v>
      </c>
      <c r="D5" s="58">
        <v>1965</v>
      </c>
      <c r="E5" s="57">
        <v>1970</v>
      </c>
      <c r="F5" s="58">
        <v>1975</v>
      </c>
      <c r="G5" s="57">
        <v>1980</v>
      </c>
      <c r="H5" s="58">
        <v>1985</v>
      </c>
      <c r="I5" s="57">
        <v>1990</v>
      </c>
      <c r="J5" s="58">
        <v>1995</v>
      </c>
      <c r="K5" s="58">
        <v>2001</v>
      </c>
      <c r="L5" s="57">
        <v>2002</v>
      </c>
      <c r="M5" s="58">
        <v>2003</v>
      </c>
      <c r="N5" s="57">
        <v>2004</v>
      </c>
      <c r="O5" s="58">
        <v>2005</v>
      </c>
      <c r="P5" s="57">
        <v>2006</v>
      </c>
      <c r="Q5" s="58">
        <v>2007</v>
      </c>
      <c r="R5" s="57">
        <v>2008</v>
      </c>
      <c r="S5" s="58">
        <v>2009</v>
      </c>
      <c r="T5" s="59">
        <v>2010</v>
      </c>
      <c r="U5" s="58">
        <v>2011</v>
      </c>
      <c r="V5" s="59">
        <v>2012</v>
      </c>
      <c r="W5" s="58">
        <v>2013</v>
      </c>
      <c r="X5" s="59">
        <v>2014</v>
      </c>
      <c r="Y5" s="59">
        <v>2015</v>
      </c>
      <c r="Z5" s="59">
        <v>2016</v>
      </c>
    </row>
    <row r="6" spans="1:26" ht="15.75">
      <c r="A6" s="44" t="s">
        <v>0</v>
      </c>
      <c r="B6" s="45" t="s">
        <v>32</v>
      </c>
      <c r="C6" s="46">
        <f>SUM(C7+C8+C9+C10+C11+C12+C13+C16+C14+C15+C17+C18+C19+C20+C21+C22+C23+C24+C25)</f>
        <v>1967</v>
      </c>
      <c r="D6" s="46">
        <f t="shared" ref="D6:T6" si="0">SUM(D7+D8+D9+D10+D11+D12+D13+D16+D14+D15+D17+D18+D19+D20+D21+D22+D23+D24+D25)</f>
        <v>2513</v>
      </c>
      <c r="E6" s="46">
        <f t="shared" si="0"/>
        <v>3050</v>
      </c>
      <c r="F6" s="46">
        <f t="shared" si="0"/>
        <v>3239</v>
      </c>
      <c r="G6" s="46">
        <f t="shared" si="0"/>
        <v>3628</v>
      </c>
      <c r="H6" s="46">
        <f t="shared" si="0"/>
        <v>3579</v>
      </c>
      <c r="I6" s="46">
        <f t="shared" si="0"/>
        <v>3812</v>
      </c>
      <c r="J6" s="46">
        <f t="shared" si="0"/>
        <v>2987</v>
      </c>
      <c r="K6" s="46">
        <f t="shared" si="0"/>
        <v>2504</v>
      </c>
      <c r="L6" s="46">
        <f t="shared" si="0"/>
        <v>2146</v>
      </c>
      <c r="M6" s="46">
        <f t="shared" si="0"/>
        <v>2040</v>
      </c>
      <c r="N6" s="46">
        <f t="shared" si="0"/>
        <v>2170</v>
      </c>
      <c r="O6" s="46">
        <f t="shared" si="0"/>
        <v>2090</v>
      </c>
      <c r="P6" s="46">
        <f t="shared" si="0"/>
        <v>2153</v>
      </c>
      <c r="Q6" s="46">
        <f t="shared" si="0"/>
        <v>2432</v>
      </c>
      <c r="R6" s="46">
        <f t="shared" si="0"/>
        <v>2718</v>
      </c>
      <c r="S6" s="46">
        <f t="shared" si="0"/>
        <v>2942</v>
      </c>
      <c r="T6" s="46">
        <f t="shared" si="0"/>
        <v>2752</v>
      </c>
      <c r="U6" s="46">
        <f>SUM(U7:U25)</f>
        <v>2510</v>
      </c>
      <c r="V6" s="46">
        <f>SUM(V7:V25)</f>
        <v>2590</v>
      </c>
      <c r="W6" s="46">
        <f t="shared" ref="W6:Y6" si="1">SUM(W7:W25)</f>
        <v>2783</v>
      </c>
      <c r="X6" s="46">
        <f t="shared" si="1"/>
        <v>2757</v>
      </c>
      <c r="Y6" s="46">
        <f t="shared" si="1"/>
        <v>2755</v>
      </c>
      <c r="Z6" s="46">
        <v>2675</v>
      </c>
    </row>
    <row r="7" spans="1:26" ht="15.75">
      <c r="A7" s="47" t="s">
        <v>1</v>
      </c>
      <c r="B7" s="48" t="s">
        <v>5</v>
      </c>
      <c r="C7">
        <v>95</v>
      </c>
      <c r="D7">
        <v>149</v>
      </c>
      <c r="E7">
        <v>174</v>
      </c>
      <c r="F7">
        <v>151</v>
      </c>
      <c r="G7">
        <v>147</v>
      </c>
      <c r="H7">
        <v>143</v>
      </c>
      <c r="I7">
        <v>130</v>
      </c>
      <c r="J7">
        <v>85</v>
      </c>
      <c r="K7">
        <v>74</v>
      </c>
      <c r="L7">
        <v>66</v>
      </c>
      <c r="M7" s="21">
        <v>51</v>
      </c>
      <c r="N7">
        <v>51</v>
      </c>
      <c r="O7">
        <v>21</v>
      </c>
      <c r="P7" s="21">
        <v>12</v>
      </c>
      <c r="Q7" s="21">
        <v>20</v>
      </c>
      <c r="R7" s="21">
        <v>65</v>
      </c>
      <c r="S7" s="21">
        <v>18</v>
      </c>
      <c r="T7" s="21">
        <v>22</v>
      </c>
      <c r="U7" s="21">
        <v>12</v>
      </c>
      <c r="V7" s="21">
        <v>3</v>
      </c>
      <c r="W7" s="21">
        <v>6</v>
      </c>
      <c r="X7">
        <v>3</v>
      </c>
      <c r="Y7" s="21">
        <v>4</v>
      </c>
      <c r="Z7" s="21">
        <v>12</v>
      </c>
    </row>
    <row r="8" spans="1:26" ht="15.75">
      <c r="A8" s="47" t="s">
        <v>2</v>
      </c>
      <c r="B8" s="48" t="s">
        <v>3</v>
      </c>
      <c r="C8">
        <v>100</v>
      </c>
      <c r="D8">
        <v>103</v>
      </c>
      <c r="E8">
        <v>125</v>
      </c>
      <c r="F8">
        <v>130</v>
      </c>
      <c r="G8">
        <v>155</v>
      </c>
      <c r="H8">
        <v>127</v>
      </c>
      <c r="I8">
        <v>163</v>
      </c>
      <c r="J8">
        <v>137</v>
      </c>
      <c r="K8">
        <v>52</v>
      </c>
      <c r="L8">
        <v>34</v>
      </c>
      <c r="M8" s="21">
        <v>23</v>
      </c>
      <c r="N8">
        <v>29</v>
      </c>
      <c r="O8">
        <v>12</v>
      </c>
      <c r="P8" s="21">
        <v>28</v>
      </c>
      <c r="Q8" s="21">
        <v>25</v>
      </c>
      <c r="R8" s="21">
        <v>200</v>
      </c>
      <c r="S8" s="21">
        <v>44</v>
      </c>
      <c r="T8" s="21">
        <v>30</v>
      </c>
      <c r="U8" s="21">
        <v>30</v>
      </c>
      <c r="V8" s="21">
        <v>29</v>
      </c>
      <c r="W8" s="21">
        <v>20</v>
      </c>
      <c r="X8">
        <v>23</v>
      </c>
      <c r="Y8" s="21">
        <v>18</v>
      </c>
      <c r="Z8" s="21">
        <v>28</v>
      </c>
    </row>
    <row r="9" spans="1:26" ht="15.75">
      <c r="A9" s="47" t="s">
        <v>4</v>
      </c>
      <c r="B9" s="48" t="s">
        <v>5</v>
      </c>
      <c r="C9">
        <v>115</v>
      </c>
      <c r="D9">
        <v>91</v>
      </c>
      <c r="E9">
        <v>152</v>
      </c>
      <c r="F9">
        <v>185</v>
      </c>
      <c r="G9">
        <v>150</v>
      </c>
      <c r="H9">
        <v>167</v>
      </c>
      <c r="I9">
        <v>175</v>
      </c>
      <c r="J9">
        <v>96</v>
      </c>
      <c r="K9">
        <v>141</v>
      </c>
      <c r="L9">
        <v>91</v>
      </c>
      <c r="M9" s="21">
        <v>111</v>
      </c>
      <c r="N9">
        <v>89</v>
      </c>
      <c r="O9">
        <v>95</v>
      </c>
      <c r="P9" s="21">
        <v>61</v>
      </c>
      <c r="Q9" s="21">
        <v>99</v>
      </c>
      <c r="R9" s="21">
        <v>136</v>
      </c>
      <c r="S9" s="21">
        <v>120</v>
      </c>
      <c r="T9" s="21">
        <v>116</v>
      </c>
      <c r="U9" s="21">
        <v>89</v>
      </c>
      <c r="V9" s="21">
        <v>74</v>
      </c>
      <c r="W9" s="21">
        <v>123</v>
      </c>
      <c r="X9">
        <v>74</v>
      </c>
      <c r="Y9" s="21">
        <v>83</v>
      </c>
      <c r="Z9" s="21">
        <v>65</v>
      </c>
    </row>
    <row r="10" spans="1:26" ht="15.75">
      <c r="A10" s="47" t="s">
        <v>6</v>
      </c>
      <c r="B10" s="48" t="s">
        <v>7</v>
      </c>
      <c r="C10">
        <v>57</v>
      </c>
      <c r="D10">
        <v>59</v>
      </c>
      <c r="E10">
        <v>71</v>
      </c>
      <c r="F10">
        <v>88</v>
      </c>
      <c r="G10">
        <v>90</v>
      </c>
      <c r="H10">
        <v>91</v>
      </c>
      <c r="I10">
        <v>97</v>
      </c>
      <c r="J10">
        <v>71</v>
      </c>
      <c r="K10">
        <v>64</v>
      </c>
      <c r="L10">
        <v>27</v>
      </c>
      <c r="M10" s="21">
        <v>18</v>
      </c>
      <c r="N10">
        <v>18</v>
      </c>
      <c r="O10">
        <v>17</v>
      </c>
      <c r="P10" s="21">
        <v>7</v>
      </c>
      <c r="Q10" s="21">
        <v>13</v>
      </c>
      <c r="R10" s="21">
        <v>102</v>
      </c>
      <c r="S10" s="21">
        <v>24</v>
      </c>
      <c r="T10" s="21">
        <v>24</v>
      </c>
      <c r="U10" s="21">
        <v>21</v>
      </c>
      <c r="V10" s="21">
        <v>12</v>
      </c>
      <c r="W10" s="21">
        <v>9</v>
      </c>
      <c r="X10" s="21">
        <v>21</v>
      </c>
      <c r="Y10" s="21">
        <v>11</v>
      </c>
      <c r="Z10" s="21">
        <v>6</v>
      </c>
    </row>
    <row r="11" spans="1:26" ht="15.75">
      <c r="A11" s="47" t="s">
        <v>8</v>
      </c>
      <c r="B11" s="48" t="s">
        <v>9</v>
      </c>
      <c r="C11">
        <v>96</v>
      </c>
      <c r="D11">
        <v>75</v>
      </c>
      <c r="E11">
        <v>88</v>
      </c>
      <c r="F11">
        <v>123</v>
      </c>
      <c r="G11">
        <v>106</v>
      </c>
      <c r="H11">
        <v>140</v>
      </c>
      <c r="I11">
        <v>124</v>
      </c>
      <c r="J11">
        <v>80</v>
      </c>
      <c r="K11">
        <v>49</v>
      </c>
      <c r="L11">
        <v>41</v>
      </c>
      <c r="M11" s="21">
        <v>45</v>
      </c>
      <c r="N11">
        <v>27</v>
      </c>
      <c r="O11">
        <v>27</v>
      </c>
      <c r="P11" s="21">
        <v>23</v>
      </c>
      <c r="Q11" s="21">
        <v>24</v>
      </c>
      <c r="R11" s="21">
        <v>131</v>
      </c>
      <c r="S11" s="21">
        <v>43</v>
      </c>
      <c r="T11" s="21">
        <v>31</v>
      </c>
      <c r="U11" s="21">
        <v>9</v>
      </c>
      <c r="V11" s="21">
        <v>11</v>
      </c>
      <c r="W11" s="21">
        <v>12</v>
      </c>
      <c r="X11" s="21">
        <v>2</v>
      </c>
      <c r="Y11" s="21">
        <v>11</v>
      </c>
      <c r="Z11" s="21">
        <v>8</v>
      </c>
    </row>
    <row r="12" spans="1:26" ht="15.75">
      <c r="A12" s="47" t="s">
        <v>10</v>
      </c>
      <c r="B12" s="48" t="s">
        <v>11</v>
      </c>
      <c r="C12">
        <v>48</v>
      </c>
      <c r="D12">
        <v>54</v>
      </c>
      <c r="E12">
        <v>43</v>
      </c>
      <c r="F12">
        <v>62</v>
      </c>
      <c r="G12">
        <v>53</v>
      </c>
      <c r="H12">
        <v>73</v>
      </c>
      <c r="I12">
        <v>83</v>
      </c>
      <c r="J12">
        <v>67</v>
      </c>
      <c r="K12">
        <v>39</v>
      </c>
      <c r="L12">
        <v>26</v>
      </c>
      <c r="M12" s="21">
        <v>21</v>
      </c>
      <c r="N12">
        <v>20</v>
      </c>
      <c r="O12">
        <v>15</v>
      </c>
      <c r="P12" s="21">
        <v>15</v>
      </c>
      <c r="Q12" s="21">
        <v>16</v>
      </c>
      <c r="R12" s="21">
        <v>62</v>
      </c>
      <c r="S12" s="21">
        <v>8</v>
      </c>
      <c r="T12" s="21">
        <v>10</v>
      </c>
      <c r="U12" s="21">
        <v>13</v>
      </c>
      <c r="V12" s="21">
        <v>9</v>
      </c>
      <c r="W12" s="21">
        <v>4</v>
      </c>
      <c r="X12" s="21">
        <v>5</v>
      </c>
      <c r="Y12" s="21">
        <v>3</v>
      </c>
      <c r="Z12" s="21">
        <v>7</v>
      </c>
    </row>
    <row r="13" spans="1:26" ht="15.75">
      <c r="A13" s="47" t="s">
        <v>12</v>
      </c>
      <c r="B13" s="48" t="s">
        <v>13</v>
      </c>
      <c r="C13">
        <v>99</v>
      </c>
      <c r="D13">
        <v>104</v>
      </c>
      <c r="E13">
        <v>142</v>
      </c>
      <c r="F13">
        <v>135</v>
      </c>
      <c r="G13">
        <v>149</v>
      </c>
      <c r="H13">
        <v>135</v>
      </c>
      <c r="I13">
        <v>121</v>
      </c>
      <c r="J13">
        <v>110</v>
      </c>
      <c r="K13">
        <v>53</v>
      </c>
      <c r="L13">
        <v>56</v>
      </c>
      <c r="M13" s="21">
        <v>33</v>
      </c>
      <c r="N13">
        <v>40</v>
      </c>
      <c r="O13">
        <v>57</v>
      </c>
      <c r="P13" s="21">
        <v>39</v>
      </c>
      <c r="Q13" s="21">
        <v>48</v>
      </c>
      <c r="R13" s="21">
        <v>53</v>
      </c>
      <c r="S13" s="21">
        <v>53</v>
      </c>
      <c r="T13" s="21">
        <v>40</v>
      </c>
      <c r="U13" s="21">
        <v>24</v>
      </c>
      <c r="V13" s="21">
        <v>17</v>
      </c>
      <c r="W13" s="21">
        <v>17</v>
      </c>
      <c r="X13" s="21">
        <v>16</v>
      </c>
      <c r="Y13" s="21">
        <v>14</v>
      </c>
      <c r="Z13" s="21">
        <v>14</v>
      </c>
    </row>
    <row r="14" spans="1:26" ht="15.75">
      <c r="A14" s="47" t="s">
        <v>14</v>
      </c>
      <c r="B14" s="48" t="s">
        <v>94</v>
      </c>
      <c r="C14">
        <v>95</v>
      </c>
      <c r="D14">
        <v>97</v>
      </c>
      <c r="E14">
        <v>115</v>
      </c>
      <c r="F14">
        <v>118</v>
      </c>
      <c r="G14">
        <v>117</v>
      </c>
      <c r="H14">
        <v>130</v>
      </c>
      <c r="I14">
        <v>117</v>
      </c>
      <c r="J14">
        <v>55</v>
      </c>
      <c r="K14">
        <v>16</v>
      </c>
      <c r="L14">
        <v>20</v>
      </c>
      <c r="M14" s="21">
        <v>11</v>
      </c>
      <c r="N14">
        <v>13</v>
      </c>
      <c r="O14">
        <v>10</v>
      </c>
      <c r="P14" s="21">
        <v>5</v>
      </c>
      <c r="Q14" s="21">
        <v>13</v>
      </c>
      <c r="R14" s="21">
        <v>86</v>
      </c>
      <c r="S14" s="21">
        <v>19</v>
      </c>
      <c r="T14" s="21">
        <v>7</v>
      </c>
      <c r="U14" s="21">
        <v>8</v>
      </c>
      <c r="V14" s="21">
        <v>5</v>
      </c>
      <c r="X14" s="21">
        <v>4</v>
      </c>
      <c r="Y14" s="21">
        <v>7</v>
      </c>
      <c r="Z14" s="21">
        <v>10</v>
      </c>
    </row>
    <row r="15" spans="1:26" ht="15.75">
      <c r="A15" s="47" t="s">
        <v>15</v>
      </c>
      <c r="B15" s="48" t="s">
        <v>16</v>
      </c>
      <c r="C15">
        <v>77</v>
      </c>
      <c r="D15">
        <v>120</v>
      </c>
      <c r="E15">
        <v>119</v>
      </c>
      <c r="F15">
        <v>160</v>
      </c>
      <c r="G15">
        <v>185</v>
      </c>
      <c r="H15">
        <v>168</v>
      </c>
      <c r="I15">
        <v>221</v>
      </c>
      <c r="J15">
        <v>131</v>
      </c>
      <c r="K15">
        <v>54</v>
      </c>
      <c r="L15">
        <v>30</v>
      </c>
      <c r="M15" s="21">
        <v>19</v>
      </c>
      <c r="N15">
        <v>25</v>
      </c>
      <c r="O15">
        <v>19</v>
      </c>
      <c r="P15" s="21">
        <v>16</v>
      </c>
      <c r="Q15" s="21">
        <v>18</v>
      </c>
      <c r="R15" s="21">
        <v>97</v>
      </c>
      <c r="S15" s="21">
        <v>28</v>
      </c>
      <c r="T15" s="21">
        <v>23</v>
      </c>
      <c r="U15" s="21">
        <v>29</v>
      </c>
      <c r="V15" s="21">
        <v>34</v>
      </c>
      <c r="W15" s="21">
        <v>29</v>
      </c>
      <c r="X15" s="21">
        <v>22</v>
      </c>
      <c r="Y15" s="21">
        <v>21</v>
      </c>
      <c r="Z15" s="21">
        <v>16</v>
      </c>
    </row>
    <row r="16" spans="1:26" ht="15.75">
      <c r="A16" s="47" t="s">
        <v>65</v>
      </c>
      <c r="B16" s="48" t="s">
        <v>17</v>
      </c>
      <c r="C16">
        <v>82</v>
      </c>
      <c r="D16">
        <v>121</v>
      </c>
      <c r="E16">
        <v>118</v>
      </c>
      <c r="F16">
        <v>147</v>
      </c>
      <c r="G16">
        <v>167</v>
      </c>
      <c r="H16">
        <v>151</v>
      </c>
      <c r="I16">
        <v>175</v>
      </c>
      <c r="J16">
        <v>186</v>
      </c>
      <c r="K16">
        <v>95</v>
      </c>
      <c r="L16">
        <v>63</v>
      </c>
      <c r="M16" s="21">
        <v>15</v>
      </c>
      <c r="N16">
        <v>24</v>
      </c>
      <c r="O16">
        <v>21</v>
      </c>
      <c r="P16" s="21">
        <v>15</v>
      </c>
      <c r="Q16" s="21">
        <v>20</v>
      </c>
      <c r="R16" s="21">
        <v>84</v>
      </c>
      <c r="S16" s="21">
        <v>30</v>
      </c>
      <c r="T16" s="21">
        <v>34</v>
      </c>
      <c r="U16" s="21">
        <v>18</v>
      </c>
      <c r="V16" s="21">
        <v>49</v>
      </c>
      <c r="W16" s="21">
        <v>52</v>
      </c>
      <c r="X16" s="21">
        <v>46</v>
      </c>
      <c r="Y16" s="21">
        <v>40</v>
      </c>
      <c r="Z16" s="21">
        <v>54</v>
      </c>
    </row>
    <row r="17" spans="1:26" ht="15.75">
      <c r="A17" s="47" t="s">
        <v>66</v>
      </c>
      <c r="B17" s="48" t="s">
        <v>18</v>
      </c>
      <c r="C17">
        <v>55</v>
      </c>
      <c r="D17">
        <v>107</v>
      </c>
      <c r="E17">
        <v>105</v>
      </c>
      <c r="F17">
        <v>136</v>
      </c>
      <c r="G17">
        <v>131</v>
      </c>
      <c r="H17">
        <v>130</v>
      </c>
      <c r="I17">
        <v>116</v>
      </c>
      <c r="J17">
        <v>117</v>
      </c>
      <c r="K17">
        <v>79</v>
      </c>
      <c r="L17">
        <v>42</v>
      </c>
      <c r="M17" s="21">
        <v>31</v>
      </c>
      <c r="N17">
        <v>39</v>
      </c>
      <c r="O17">
        <v>26</v>
      </c>
      <c r="P17" s="21">
        <v>31</v>
      </c>
      <c r="Q17" s="21">
        <v>28</v>
      </c>
      <c r="R17" s="21">
        <v>85</v>
      </c>
      <c r="S17" s="21">
        <v>38</v>
      </c>
      <c r="T17" s="21">
        <v>39</v>
      </c>
      <c r="U17" s="21">
        <v>45</v>
      </c>
      <c r="V17" s="21">
        <v>23</v>
      </c>
      <c r="W17" s="21">
        <v>20</v>
      </c>
      <c r="X17" s="21">
        <v>17</v>
      </c>
      <c r="Y17" s="21">
        <v>15</v>
      </c>
      <c r="Z17" s="21">
        <v>17</v>
      </c>
    </row>
    <row r="18" spans="1:26" ht="15.75">
      <c r="A18" s="47" t="s">
        <v>19</v>
      </c>
      <c r="B18" s="48" t="s">
        <v>20</v>
      </c>
      <c r="C18">
        <v>152</v>
      </c>
      <c r="D18">
        <v>104</v>
      </c>
      <c r="E18">
        <v>141</v>
      </c>
      <c r="F18">
        <v>110</v>
      </c>
      <c r="G18">
        <v>120</v>
      </c>
      <c r="H18">
        <v>131</v>
      </c>
      <c r="I18">
        <v>138</v>
      </c>
      <c r="J18">
        <v>133</v>
      </c>
      <c r="K18">
        <v>98</v>
      </c>
      <c r="L18">
        <v>78</v>
      </c>
      <c r="M18" s="21">
        <v>69</v>
      </c>
      <c r="N18">
        <v>74</v>
      </c>
      <c r="O18">
        <v>43</v>
      </c>
      <c r="P18" s="21">
        <v>54</v>
      </c>
      <c r="Q18" s="21">
        <v>36</v>
      </c>
      <c r="R18" s="21">
        <v>110</v>
      </c>
      <c r="S18" s="21">
        <v>53</v>
      </c>
      <c r="T18" s="21">
        <v>34</v>
      </c>
      <c r="U18" s="21">
        <v>34</v>
      </c>
      <c r="V18" s="21">
        <v>28</v>
      </c>
      <c r="W18" s="21">
        <v>32</v>
      </c>
      <c r="X18" s="21">
        <v>27</v>
      </c>
      <c r="Y18" s="21">
        <v>25</v>
      </c>
      <c r="Z18" s="21">
        <v>10</v>
      </c>
    </row>
    <row r="19" spans="1:26" ht="15.75">
      <c r="A19" s="47" t="s">
        <v>21</v>
      </c>
      <c r="B19" s="47" t="s">
        <v>22</v>
      </c>
      <c r="C19">
        <v>172</v>
      </c>
      <c r="D19">
        <v>160</v>
      </c>
      <c r="E19">
        <v>191</v>
      </c>
      <c r="F19">
        <v>210</v>
      </c>
      <c r="G19">
        <v>219</v>
      </c>
      <c r="H19">
        <v>219</v>
      </c>
      <c r="I19">
        <v>166</v>
      </c>
      <c r="J19">
        <v>65</v>
      </c>
      <c r="K19">
        <v>19</v>
      </c>
      <c r="L19">
        <v>17</v>
      </c>
      <c r="M19" s="21">
        <v>18</v>
      </c>
      <c r="N19">
        <v>8</v>
      </c>
      <c r="O19">
        <v>14</v>
      </c>
      <c r="P19" s="21">
        <v>11</v>
      </c>
      <c r="Q19" s="21">
        <v>5</v>
      </c>
      <c r="R19" s="21">
        <v>61</v>
      </c>
      <c r="S19" s="21">
        <v>6</v>
      </c>
      <c r="T19" s="21">
        <v>6</v>
      </c>
      <c r="U19" s="21">
        <v>7</v>
      </c>
      <c r="V19" s="21">
        <v>7</v>
      </c>
      <c r="W19" s="21">
        <v>6</v>
      </c>
      <c r="X19" s="21">
        <v>5</v>
      </c>
      <c r="Y19" s="21">
        <v>3</v>
      </c>
      <c r="Z19" s="21">
        <v>9</v>
      </c>
    </row>
    <row r="20" spans="1:26" ht="15.75">
      <c r="A20" s="47" t="s">
        <v>23</v>
      </c>
      <c r="B20" s="48" t="s">
        <v>24</v>
      </c>
      <c r="C20">
        <v>41</v>
      </c>
      <c r="D20">
        <v>53</v>
      </c>
      <c r="E20">
        <v>60</v>
      </c>
      <c r="F20">
        <v>81</v>
      </c>
      <c r="G20">
        <v>79</v>
      </c>
      <c r="H20">
        <v>61</v>
      </c>
      <c r="I20">
        <v>114</v>
      </c>
      <c r="J20">
        <v>74</v>
      </c>
      <c r="K20">
        <v>54</v>
      </c>
      <c r="L20">
        <v>32</v>
      </c>
      <c r="M20" s="21">
        <v>34</v>
      </c>
      <c r="N20">
        <v>49</v>
      </c>
      <c r="O20">
        <v>20</v>
      </c>
      <c r="P20" s="21">
        <v>26</v>
      </c>
      <c r="Q20" s="21">
        <v>23</v>
      </c>
      <c r="R20" s="21">
        <v>67</v>
      </c>
      <c r="S20" s="21">
        <v>30</v>
      </c>
      <c r="T20" s="21">
        <v>31</v>
      </c>
      <c r="U20" s="21">
        <v>27</v>
      </c>
      <c r="V20" s="21">
        <v>14</v>
      </c>
      <c r="W20" s="21">
        <v>12</v>
      </c>
      <c r="X20" s="21">
        <v>19</v>
      </c>
      <c r="Y20" s="21">
        <v>8</v>
      </c>
      <c r="Z20" s="21">
        <v>6</v>
      </c>
    </row>
    <row r="21" spans="1:26" ht="15.75">
      <c r="A21" s="47" t="s">
        <v>25</v>
      </c>
      <c r="B21" s="48" t="s">
        <v>26</v>
      </c>
      <c r="C21">
        <v>165</v>
      </c>
      <c r="D21">
        <v>172</v>
      </c>
      <c r="E21">
        <v>214</v>
      </c>
      <c r="F21">
        <v>228</v>
      </c>
      <c r="G21">
        <v>251</v>
      </c>
      <c r="H21">
        <v>242</v>
      </c>
      <c r="I21">
        <v>240</v>
      </c>
      <c r="J21">
        <v>197</v>
      </c>
      <c r="K21">
        <v>149</v>
      </c>
      <c r="L21">
        <v>126</v>
      </c>
      <c r="M21" s="21">
        <v>145</v>
      </c>
      <c r="N21">
        <v>132</v>
      </c>
      <c r="O21">
        <v>163</v>
      </c>
      <c r="P21" s="21">
        <v>138</v>
      </c>
      <c r="Q21" s="21">
        <v>151</v>
      </c>
      <c r="R21" s="21">
        <v>226</v>
      </c>
      <c r="S21" s="21">
        <v>151</v>
      </c>
      <c r="T21" s="21">
        <v>144</v>
      </c>
      <c r="U21" s="21">
        <v>110</v>
      </c>
      <c r="V21" s="21">
        <v>124</v>
      </c>
      <c r="W21" s="21">
        <v>106</v>
      </c>
      <c r="X21" s="21">
        <v>107</v>
      </c>
      <c r="Y21" s="21">
        <v>104</v>
      </c>
      <c r="Z21" s="21">
        <v>79</v>
      </c>
    </row>
    <row r="22" spans="1:26" ht="15.75">
      <c r="A22" s="47" t="s">
        <v>27</v>
      </c>
      <c r="B22" s="48" t="s">
        <v>67</v>
      </c>
      <c r="C22">
        <v>114</v>
      </c>
      <c r="D22">
        <v>88</v>
      </c>
      <c r="E22">
        <v>136</v>
      </c>
      <c r="F22">
        <v>143</v>
      </c>
      <c r="G22">
        <v>161</v>
      </c>
      <c r="H22">
        <v>142</v>
      </c>
      <c r="I22">
        <v>114</v>
      </c>
      <c r="J22">
        <v>89</v>
      </c>
      <c r="K22">
        <v>58</v>
      </c>
      <c r="L22">
        <v>31</v>
      </c>
      <c r="M22" s="21">
        <v>35</v>
      </c>
      <c r="N22">
        <v>29</v>
      </c>
      <c r="O22">
        <v>19</v>
      </c>
      <c r="P22" s="21">
        <v>13</v>
      </c>
      <c r="Q22" s="21">
        <v>15</v>
      </c>
      <c r="R22" s="21">
        <v>78</v>
      </c>
      <c r="S22" s="21">
        <v>38</v>
      </c>
      <c r="T22" s="21">
        <v>28</v>
      </c>
      <c r="U22" s="21">
        <v>32</v>
      </c>
      <c r="V22" s="21">
        <v>26</v>
      </c>
      <c r="W22" s="21">
        <v>27</v>
      </c>
      <c r="X22" s="21">
        <v>34</v>
      </c>
      <c r="Y22" s="21">
        <v>11</v>
      </c>
      <c r="Z22" s="21">
        <v>35</v>
      </c>
    </row>
    <row r="23" spans="1:26" ht="15.75">
      <c r="A23" s="47" t="s">
        <v>28</v>
      </c>
      <c r="B23" s="48" t="s">
        <v>95</v>
      </c>
      <c r="C23">
        <v>196</v>
      </c>
      <c r="D23">
        <v>245</v>
      </c>
      <c r="E23">
        <v>261</v>
      </c>
      <c r="F23">
        <v>283</v>
      </c>
      <c r="G23">
        <v>353</v>
      </c>
      <c r="H23">
        <v>297</v>
      </c>
      <c r="I23">
        <v>290</v>
      </c>
      <c r="J23">
        <v>227</v>
      </c>
      <c r="K23">
        <v>182</v>
      </c>
      <c r="L23">
        <v>142</v>
      </c>
      <c r="M23" s="21">
        <v>162</v>
      </c>
      <c r="N23">
        <v>155</v>
      </c>
      <c r="O23">
        <v>118</v>
      </c>
      <c r="P23" s="21">
        <v>117</v>
      </c>
      <c r="Q23" s="21">
        <v>125</v>
      </c>
      <c r="R23" s="21">
        <v>164</v>
      </c>
      <c r="S23" s="21">
        <v>167</v>
      </c>
      <c r="T23" s="21">
        <v>153</v>
      </c>
      <c r="U23" s="21">
        <v>95</v>
      </c>
      <c r="V23" s="21">
        <v>84</v>
      </c>
      <c r="W23" s="21">
        <v>92</v>
      </c>
      <c r="X23" s="21">
        <v>88</v>
      </c>
      <c r="Y23" s="21">
        <v>90</v>
      </c>
      <c r="Z23" s="21">
        <v>64</v>
      </c>
    </row>
    <row r="24" spans="1:26" ht="15.75">
      <c r="A24" s="47" t="s">
        <v>29</v>
      </c>
      <c r="B24" s="48" t="s">
        <v>96</v>
      </c>
      <c r="C24">
        <v>103</v>
      </c>
      <c r="D24">
        <v>287</v>
      </c>
      <c r="E24">
        <v>345</v>
      </c>
      <c r="F24">
        <v>332</v>
      </c>
      <c r="G24">
        <v>442</v>
      </c>
      <c r="H24">
        <v>456</v>
      </c>
      <c r="I24">
        <v>452</v>
      </c>
      <c r="J24">
        <v>309</v>
      </c>
      <c r="K24">
        <v>276</v>
      </c>
      <c r="L24">
        <v>228</v>
      </c>
      <c r="M24" s="21">
        <v>192</v>
      </c>
      <c r="N24">
        <v>201</v>
      </c>
      <c r="O24">
        <v>204</v>
      </c>
      <c r="P24" s="21">
        <v>236</v>
      </c>
      <c r="Q24" s="21">
        <v>243</v>
      </c>
      <c r="R24" s="21">
        <v>311</v>
      </c>
      <c r="S24" s="21">
        <v>336</v>
      </c>
      <c r="T24" s="21">
        <v>277</v>
      </c>
      <c r="U24" s="21">
        <v>248</v>
      </c>
      <c r="V24" s="21">
        <v>259</v>
      </c>
      <c r="W24" s="21">
        <v>287</v>
      </c>
      <c r="X24" s="21">
        <v>272</v>
      </c>
      <c r="Y24" s="21">
        <v>311</v>
      </c>
      <c r="Z24" s="21">
        <v>295</v>
      </c>
    </row>
    <row r="25" spans="1:26" ht="16.5" thickBot="1">
      <c r="A25" s="49" t="s">
        <v>30</v>
      </c>
      <c r="B25" s="50" t="s">
        <v>31</v>
      </c>
      <c r="C25" s="51">
        <v>105</v>
      </c>
      <c r="D25" s="51">
        <v>324</v>
      </c>
      <c r="E25" s="51">
        <v>450</v>
      </c>
      <c r="F25" s="51">
        <v>417</v>
      </c>
      <c r="G25" s="51">
        <v>553</v>
      </c>
      <c r="H25" s="51">
        <v>576</v>
      </c>
      <c r="I25" s="51">
        <v>776</v>
      </c>
      <c r="J25" s="51">
        <v>758</v>
      </c>
      <c r="K25" s="51">
        <v>952</v>
      </c>
      <c r="L25" s="51">
        <v>996</v>
      </c>
      <c r="M25" s="52">
        <v>1007</v>
      </c>
      <c r="N25" s="51">
        <v>1147</v>
      </c>
      <c r="O25" s="51">
        <v>1189</v>
      </c>
      <c r="P25" s="52">
        <v>1306</v>
      </c>
      <c r="Q25" s="52">
        <v>1510</v>
      </c>
      <c r="R25" s="52">
        <v>600</v>
      </c>
      <c r="S25" s="52">
        <v>1736</v>
      </c>
      <c r="T25" s="52">
        <v>1703</v>
      </c>
      <c r="U25" s="79">
        <v>1659</v>
      </c>
      <c r="V25" s="52">
        <v>1782</v>
      </c>
      <c r="W25" s="79">
        <v>1929</v>
      </c>
      <c r="X25" s="79">
        <v>1972</v>
      </c>
      <c r="Y25" s="79">
        <v>1976</v>
      </c>
      <c r="Z25" s="79">
        <v>1940</v>
      </c>
    </row>
  </sheetData>
  <mergeCells count="2">
    <mergeCell ref="A1:T1"/>
    <mergeCell ref="A2:T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6"/>
  <sheetViews>
    <sheetView workbookViewId="0">
      <pane xSplit="1" topLeftCell="B1" activePane="topRight" state="frozen"/>
      <selection pane="topRight" activeCell="Z25" sqref="Z25"/>
    </sheetView>
  </sheetViews>
  <sheetFormatPr defaultRowHeight="15"/>
  <cols>
    <col min="1" max="20" width="6.85546875" style="61" customWidth="1"/>
  </cols>
  <sheetData>
    <row r="1" spans="1:26" s="31" customFormat="1" ht="15" customHeight="1">
      <c r="A1" s="96" t="s">
        <v>90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6" s="31" customFormat="1" ht="15" customHeight="1">
      <c r="A2" s="94" t="s">
        <v>91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6">
      <c r="A3" s="60" t="s">
        <v>88</v>
      </c>
      <c r="B3" s="60"/>
      <c r="C3" s="60"/>
      <c r="D3" s="60"/>
    </row>
    <row r="4" spans="1:26" ht="15.75" thickBot="1">
      <c r="A4" s="95" t="s">
        <v>77</v>
      </c>
      <c r="B4" s="95"/>
      <c r="C4" s="95"/>
      <c r="D4" s="95"/>
      <c r="E4" s="95"/>
    </row>
    <row r="5" spans="1:26" ht="15.75" thickBot="1">
      <c r="A5" s="62" t="s">
        <v>63</v>
      </c>
      <c r="B5" s="63" t="s">
        <v>64</v>
      </c>
      <c r="C5" s="57">
        <v>1960</v>
      </c>
      <c r="D5" s="58">
        <v>1965</v>
      </c>
      <c r="E5" s="57">
        <v>1970</v>
      </c>
      <c r="F5" s="58">
        <v>1975</v>
      </c>
      <c r="G5" s="57">
        <v>1980</v>
      </c>
      <c r="H5" s="58">
        <v>1985</v>
      </c>
      <c r="I5" s="57">
        <v>1990</v>
      </c>
      <c r="J5" s="58">
        <v>1995</v>
      </c>
      <c r="K5" s="58">
        <v>2001</v>
      </c>
      <c r="L5" s="57">
        <v>2002</v>
      </c>
      <c r="M5" s="58">
        <v>2003</v>
      </c>
      <c r="N5" s="57">
        <v>2004</v>
      </c>
      <c r="O5" s="58">
        <v>2005</v>
      </c>
      <c r="P5" s="57">
        <v>2006</v>
      </c>
      <c r="Q5" s="58">
        <v>2007</v>
      </c>
      <c r="R5" s="57">
        <v>2008</v>
      </c>
      <c r="S5" s="58">
        <v>2009</v>
      </c>
      <c r="T5" s="59">
        <v>2010</v>
      </c>
      <c r="U5" s="58">
        <v>2011</v>
      </c>
      <c r="V5" s="59">
        <v>2012</v>
      </c>
      <c r="W5" s="58">
        <v>2013</v>
      </c>
      <c r="X5" s="59">
        <v>2014</v>
      </c>
      <c r="Y5" s="59">
        <v>2015</v>
      </c>
      <c r="Z5" s="59">
        <v>2016</v>
      </c>
    </row>
    <row r="6" spans="1:26">
      <c r="A6" s="64" t="s">
        <v>0</v>
      </c>
      <c r="B6" s="65" t="s">
        <v>32</v>
      </c>
      <c r="C6" s="66">
        <f t="shared" ref="C6:T6" si="0">SUM(C7+C8+C9+C10+C11+C12+C13+C16+C14+C15+C17+C18+C19+C20+C21+C22+C23+C24+C25)</f>
        <v>562</v>
      </c>
      <c r="D6" s="66">
        <f t="shared" si="0"/>
        <v>609</v>
      </c>
      <c r="E6" s="66">
        <f t="shared" si="0"/>
        <v>772</v>
      </c>
      <c r="F6" s="66">
        <f t="shared" si="0"/>
        <v>876</v>
      </c>
      <c r="G6" s="66">
        <f t="shared" si="0"/>
        <v>976</v>
      </c>
      <c r="H6" s="66">
        <f t="shared" si="0"/>
        <v>1093</v>
      </c>
      <c r="I6" s="66">
        <f t="shared" si="0"/>
        <v>862</v>
      </c>
      <c r="J6" s="66">
        <f t="shared" si="0"/>
        <v>666</v>
      </c>
      <c r="K6" s="66">
        <f t="shared" si="0"/>
        <v>609</v>
      </c>
      <c r="L6" s="66">
        <f t="shared" si="0"/>
        <v>650</v>
      </c>
      <c r="M6" s="66">
        <f t="shared" si="0"/>
        <v>635</v>
      </c>
      <c r="N6" s="66">
        <f t="shared" si="0"/>
        <v>635</v>
      </c>
      <c r="O6" s="66">
        <f t="shared" si="0"/>
        <v>633</v>
      </c>
      <c r="P6" s="66">
        <f t="shared" si="0"/>
        <v>619</v>
      </c>
      <c r="Q6" s="66">
        <f t="shared" si="0"/>
        <v>600</v>
      </c>
      <c r="R6" s="66">
        <f t="shared" si="0"/>
        <v>624</v>
      </c>
      <c r="S6" s="66">
        <f t="shared" si="0"/>
        <v>668</v>
      </c>
      <c r="T6" s="66">
        <f t="shared" si="0"/>
        <v>712</v>
      </c>
      <c r="U6" s="66">
        <f>SUM(U7:U25)</f>
        <v>686</v>
      </c>
      <c r="V6" s="66">
        <f>SUM(V7:V25)</f>
        <v>680</v>
      </c>
      <c r="W6" s="66">
        <f t="shared" ref="W6:Y6" si="1">SUM(W7:W25)</f>
        <v>628</v>
      </c>
      <c r="X6" s="66">
        <f t="shared" si="1"/>
        <v>601</v>
      </c>
      <c r="Y6" s="66">
        <f t="shared" si="1"/>
        <v>621</v>
      </c>
      <c r="Z6" s="66">
        <v>659</v>
      </c>
    </row>
    <row r="7" spans="1:26">
      <c r="A7" s="67" t="s">
        <v>1</v>
      </c>
      <c r="B7" s="68" t="s">
        <v>5</v>
      </c>
      <c r="C7" s="61">
        <v>22</v>
      </c>
      <c r="D7" s="61">
        <v>28</v>
      </c>
      <c r="E7" s="61">
        <v>28</v>
      </c>
      <c r="F7" s="61">
        <v>40</v>
      </c>
      <c r="G7" s="61">
        <v>40</v>
      </c>
      <c r="H7" s="61">
        <v>43</v>
      </c>
      <c r="I7" s="61">
        <v>28</v>
      </c>
      <c r="J7" s="61">
        <v>26</v>
      </c>
      <c r="K7" s="61">
        <v>29</v>
      </c>
      <c r="L7" s="61">
        <v>28</v>
      </c>
      <c r="M7" s="69">
        <v>30</v>
      </c>
      <c r="N7" s="61">
        <v>32</v>
      </c>
      <c r="O7" s="61">
        <v>25</v>
      </c>
      <c r="P7" s="69">
        <v>14</v>
      </c>
      <c r="Q7" s="69">
        <v>21</v>
      </c>
      <c r="R7" s="69">
        <v>6</v>
      </c>
      <c r="S7" s="69">
        <v>26</v>
      </c>
      <c r="T7" s="69">
        <v>22</v>
      </c>
      <c r="U7" s="69">
        <v>16</v>
      </c>
      <c r="V7" s="69">
        <v>26</v>
      </c>
      <c r="W7" s="69">
        <v>27</v>
      </c>
      <c r="X7" s="69">
        <v>26</v>
      </c>
      <c r="Y7" s="69">
        <v>25</v>
      </c>
      <c r="Z7" s="69">
        <v>25</v>
      </c>
    </row>
    <row r="8" spans="1:26">
      <c r="A8" s="67" t="s">
        <v>2</v>
      </c>
      <c r="B8" s="68" t="s">
        <v>3</v>
      </c>
      <c r="C8" s="61">
        <v>23</v>
      </c>
      <c r="D8" s="61">
        <v>26</v>
      </c>
      <c r="E8" s="61">
        <v>21</v>
      </c>
      <c r="F8" s="61">
        <v>15</v>
      </c>
      <c r="G8" s="61">
        <v>26</v>
      </c>
      <c r="H8" s="61">
        <v>31</v>
      </c>
      <c r="I8" s="61">
        <v>31</v>
      </c>
      <c r="J8" s="61">
        <v>25</v>
      </c>
      <c r="K8" s="61">
        <v>9</v>
      </c>
      <c r="L8" s="61">
        <v>9</v>
      </c>
      <c r="M8" s="69">
        <v>12</v>
      </c>
      <c r="N8" s="61">
        <v>17</v>
      </c>
      <c r="O8" s="61">
        <v>11</v>
      </c>
      <c r="P8" s="69">
        <v>14</v>
      </c>
      <c r="Q8" s="69">
        <v>9</v>
      </c>
      <c r="R8" s="69">
        <v>35</v>
      </c>
      <c r="S8" s="69">
        <v>16</v>
      </c>
      <c r="T8" s="69">
        <v>15</v>
      </c>
      <c r="U8" s="69">
        <v>13</v>
      </c>
      <c r="V8" s="69">
        <v>10</v>
      </c>
      <c r="W8" s="69">
        <v>13</v>
      </c>
      <c r="X8" s="69">
        <v>14</v>
      </c>
      <c r="Y8" s="69">
        <v>7</v>
      </c>
      <c r="Z8" s="69">
        <v>16</v>
      </c>
    </row>
    <row r="9" spans="1:26">
      <c r="A9" s="67" t="s">
        <v>4</v>
      </c>
      <c r="B9" s="68" t="s">
        <v>5</v>
      </c>
      <c r="C9" s="61">
        <v>30</v>
      </c>
      <c r="D9" s="61">
        <v>22</v>
      </c>
      <c r="E9" s="61">
        <v>50</v>
      </c>
      <c r="F9" s="61">
        <v>39</v>
      </c>
      <c r="G9" s="61">
        <v>41</v>
      </c>
      <c r="H9" s="61">
        <v>49</v>
      </c>
      <c r="I9" s="61">
        <v>30</v>
      </c>
      <c r="J9" s="61">
        <v>53</v>
      </c>
      <c r="K9" s="61">
        <v>40</v>
      </c>
      <c r="L9" s="61">
        <v>41</v>
      </c>
      <c r="M9" s="69">
        <v>40</v>
      </c>
      <c r="N9" s="61">
        <v>37</v>
      </c>
      <c r="O9" s="61">
        <v>48</v>
      </c>
      <c r="P9" s="69">
        <v>44</v>
      </c>
      <c r="Q9" s="69">
        <v>40</v>
      </c>
      <c r="R9" s="69">
        <v>31</v>
      </c>
      <c r="S9" s="69">
        <v>35</v>
      </c>
      <c r="T9" s="69">
        <v>55</v>
      </c>
      <c r="U9" s="69">
        <v>36</v>
      </c>
      <c r="V9" s="69">
        <v>45</v>
      </c>
      <c r="W9" s="69">
        <v>34</v>
      </c>
      <c r="X9" s="69">
        <v>41</v>
      </c>
      <c r="Y9" s="69">
        <v>53</v>
      </c>
      <c r="Z9" s="69">
        <v>42</v>
      </c>
    </row>
    <row r="10" spans="1:26">
      <c r="A10" s="67" t="s">
        <v>6</v>
      </c>
      <c r="B10" s="68" t="s">
        <v>7</v>
      </c>
      <c r="C10" s="61">
        <v>22</v>
      </c>
      <c r="D10" s="61">
        <v>18</v>
      </c>
      <c r="E10" s="61">
        <v>24</v>
      </c>
      <c r="F10" s="61">
        <v>25</v>
      </c>
      <c r="G10" s="61">
        <v>27</v>
      </c>
      <c r="H10" s="61">
        <v>32</v>
      </c>
      <c r="I10" s="61">
        <v>27</v>
      </c>
      <c r="J10" s="61">
        <v>17</v>
      </c>
      <c r="K10" s="61">
        <v>10</v>
      </c>
      <c r="L10" s="61">
        <v>19</v>
      </c>
      <c r="M10" s="69">
        <v>22</v>
      </c>
      <c r="N10" s="61">
        <v>13</v>
      </c>
      <c r="O10" s="61">
        <v>17</v>
      </c>
      <c r="P10" s="69">
        <v>11</v>
      </c>
      <c r="Q10" s="69">
        <v>11</v>
      </c>
      <c r="R10" s="69">
        <v>27</v>
      </c>
      <c r="S10" s="69">
        <v>9</v>
      </c>
      <c r="T10" s="69">
        <v>12</v>
      </c>
      <c r="U10" s="69">
        <v>17</v>
      </c>
      <c r="V10" s="69">
        <v>16</v>
      </c>
      <c r="W10" s="69">
        <v>7</v>
      </c>
      <c r="X10" s="69">
        <v>17</v>
      </c>
      <c r="Y10" s="69">
        <v>25</v>
      </c>
      <c r="Z10" s="69">
        <v>17</v>
      </c>
    </row>
    <row r="11" spans="1:26">
      <c r="A11" s="67" t="s">
        <v>8</v>
      </c>
      <c r="B11" s="68" t="s">
        <v>9</v>
      </c>
      <c r="C11" s="61">
        <v>48</v>
      </c>
      <c r="D11" s="61">
        <v>23</v>
      </c>
      <c r="E11" s="61">
        <v>23</v>
      </c>
      <c r="F11" s="61">
        <v>48</v>
      </c>
      <c r="G11" s="61">
        <v>52</v>
      </c>
      <c r="H11" s="61">
        <v>66</v>
      </c>
      <c r="I11" s="61">
        <v>41</v>
      </c>
      <c r="J11" s="61">
        <v>23</v>
      </c>
      <c r="K11" s="61">
        <v>12</v>
      </c>
      <c r="L11" s="61">
        <v>20</v>
      </c>
      <c r="M11" s="69">
        <v>19</v>
      </c>
      <c r="N11" s="61">
        <v>24</v>
      </c>
      <c r="O11" s="61">
        <v>18</v>
      </c>
      <c r="P11" s="69">
        <v>21</v>
      </c>
      <c r="Q11" s="69">
        <v>23</v>
      </c>
      <c r="R11" s="69">
        <v>24</v>
      </c>
      <c r="S11" s="69">
        <v>23</v>
      </c>
      <c r="T11" s="69">
        <v>24</v>
      </c>
      <c r="U11" s="69">
        <v>25</v>
      </c>
      <c r="V11" s="69">
        <v>28</v>
      </c>
      <c r="W11" s="69">
        <v>11</v>
      </c>
      <c r="X11" s="69">
        <v>14</v>
      </c>
      <c r="Y11" s="69">
        <v>16</v>
      </c>
      <c r="Z11" s="69">
        <v>11</v>
      </c>
    </row>
    <row r="12" spans="1:26">
      <c r="A12" s="67" t="s">
        <v>10</v>
      </c>
      <c r="B12" s="68" t="s">
        <v>11</v>
      </c>
      <c r="C12" s="61">
        <v>13</v>
      </c>
      <c r="D12" s="61">
        <v>22</v>
      </c>
      <c r="E12" s="61">
        <v>11</v>
      </c>
      <c r="F12" s="61">
        <v>20</v>
      </c>
      <c r="G12" s="61">
        <v>2</v>
      </c>
      <c r="H12" s="61">
        <v>26</v>
      </c>
      <c r="I12" s="61">
        <v>12</v>
      </c>
      <c r="J12" s="61">
        <v>29</v>
      </c>
      <c r="K12" s="61">
        <v>22</v>
      </c>
      <c r="L12" s="61">
        <v>10</v>
      </c>
      <c r="M12" s="69">
        <v>11</v>
      </c>
      <c r="N12" s="61">
        <v>17</v>
      </c>
      <c r="O12" s="61">
        <v>19</v>
      </c>
      <c r="P12" s="69">
        <v>15</v>
      </c>
      <c r="Q12" s="69">
        <v>20</v>
      </c>
      <c r="R12" s="69">
        <v>12</v>
      </c>
      <c r="S12" s="69">
        <v>14</v>
      </c>
      <c r="T12" s="69">
        <v>23</v>
      </c>
      <c r="U12" s="69">
        <v>6</v>
      </c>
      <c r="V12" s="69">
        <v>7</v>
      </c>
      <c r="W12" s="69">
        <v>11</v>
      </c>
      <c r="X12" s="69">
        <v>9</v>
      </c>
      <c r="Y12" s="69">
        <v>11</v>
      </c>
      <c r="Z12" s="69">
        <v>8</v>
      </c>
    </row>
    <row r="13" spans="1:26">
      <c r="A13" s="67" t="s">
        <v>12</v>
      </c>
      <c r="B13" s="68" t="s">
        <v>13</v>
      </c>
      <c r="C13" s="61">
        <v>31</v>
      </c>
      <c r="D13" s="61">
        <v>19</v>
      </c>
      <c r="E13" s="61">
        <v>43</v>
      </c>
      <c r="F13" s="61">
        <v>26</v>
      </c>
      <c r="G13" s="61">
        <v>24</v>
      </c>
      <c r="H13" s="61">
        <v>45</v>
      </c>
      <c r="I13" s="61">
        <v>38</v>
      </c>
      <c r="J13" s="61">
        <v>31</v>
      </c>
      <c r="K13" s="61">
        <v>18</v>
      </c>
      <c r="L13" s="61">
        <v>18</v>
      </c>
      <c r="M13" s="69">
        <v>25</v>
      </c>
      <c r="N13" s="61">
        <v>18</v>
      </c>
      <c r="O13" s="61">
        <v>18</v>
      </c>
      <c r="P13" s="69">
        <v>17</v>
      </c>
      <c r="Q13" s="69">
        <v>18</v>
      </c>
      <c r="R13" s="69">
        <v>9</v>
      </c>
      <c r="S13" s="69">
        <v>13</v>
      </c>
      <c r="T13" s="69">
        <v>11</v>
      </c>
      <c r="U13" s="69">
        <v>24</v>
      </c>
      <c r="V13" s="69">
        <v>15</v>
      </c>
      <c r="W13" s="69">
        <v>18</v>
      </c>
      <c r="X13" s="69">
        <v>12</v>
      </c>
      <c r="Y13" s="69">
        <v>19</v>
      </c>
      <c r="Z13" s="69">
        <v>20</v>
      </c>
    </row>
    <row r="14" spans="1:26">
      <c r="A14" s="67" t="s">
        <v>14</v>
      </c>
      <c r="B14" s="68" t="s">
        <v>94</v>
      </c>
      <c r="C14" s="61">
        <v>19</v>
      </c>
      <c r="D14" s="61">
        <v>25</v>
      </c>
      <c r="E14" s="61">
        <v>27</v>
      </c>
      <c r="F14" s="61">
        <v>37</v>
      </c>
      <c r="G14" s="61">
        <v>44</v>
      </c>
      <c r="H14" s="61">
        <v>16</v>
      </c>
      <c r="I14" s="61">
        <v>35</v>
      </c>
      <c r="J14" s="61">
        <v>14</v>
      </c>
      <c r="K14" s="61">
        <v>8</v>
      </c>
      <c r="L14" s="61">
        <v>13</v>
      </c>
      <c r="M14" s="69">
        <v>16</v>
      </c>
      <c r="N14" s="61">
        <v>8</v>
      </c>
      <c r="O14" s="61">
        <v>10</v>
      </c>
      <c r="P14" s="69">
        <v>16</v>
      </c>
      <c r="Q14" s="69">
        <v>15</v>
      </c>
      <c r="R14" s="69">
        <v>20</v>
      </c>
      <c r="S14" s="69">
        <v>17</v>
      </c>
      <c r="T14" s="69">
        <v>17</v>
      </c>
      <c r="U14" s="69">
        <v>9</v>
      </c>
      <c r="V14" s="69">
        <v>15</v>
      </c>
      <c r="W14" s="69">
        <v>9</v>
      </c>
      <c r="X14" s="69">
        <v>11</v>
      </c>
      <c r="Y14" s="69">
        <v>5</v>
      </c>
      <c r="Z14" s="69">
        <v>5</v>
      </c>
    </row>
    <row r="15" spans="1:26">
      <c r="A15" s="67" t="s">
        <v>15</v>
      </c>
      <c r="B15" s="68" t="s">
        <v>16</v>
      </c>
      <c r="C15" s="61">
        <v>15</v>
      </c>
      <c r="D15" s="61">
        <v>37</v>
      </c>
      <c r="E15" s="61">
        <v>40</v>
      </c>
      <c r="F15" s="61">
        <v>52</v>
      </c>
      <c r="G15" s="61">
        <v>77</v>
      </c>
      <c r="H15" s="61">
        <v>76</v>
      </c>
      <c r="I15" s="61">
        <v>72</v>
      </c>
      <c r="J15" s="61">
        <v>41</v>
      </c>
      <c r="K15" s="61">
        <v>20</v>
      </c>
      <c r="L15" s="61">
        <v>33</v>
      </c>
      <c r="M15" s="69">
        <v>22</v>
      </c>
      <c r="N15" s="61">
        <v>28</v>
      </c>
      <c r="O15" s="61">
        <v>17</v>
      </c>
      <c r="P15" s="69">
        <v>32</v>
      </c>
      <c r="Q15" s="69">
        <v>18</v>
      </c>
      <c r="R15" s="69">
        <v>30</v>
      </c>
      <c r="S15" s="69">
        <v>24</v>
      </c>
      <c r="T15" s="69">
        <v>23</v>
      </c>
      <c r="U15" s="69">
        <v>19</v>
      </c>
      <c r="V15" s="69">
        <v>24</v>
      </c>
      <c r="W15" s="69">
        <v>12</v>
      </c>
      <c r="X15" s="69">
        <v>17</v>
      </c>
      <c r="Y15" s="69">
        <v>19</v>
      </c>
      <c r="Z15" s="69">
        <v>25</v>
      </c>
    </row>
    <row r="16" spans="1:26">
      <c r="A16" s="67" t="s">
        <v>65</v>
      </c>
      <c r="B16" s="68" t="s">
        <v>17</v>
      </c>
      <c r="C16" s="61">
        <v>34</v>
      </c>
      <c r="D16" s="61">
        <v>38</v>
      </c>
      <c r="E16" s="61">
        <v>28</v>
      </c>
      <c r="F16" s="61">
        <v>25</v>
      </c>
      <c r="G16" s="61">
        <v>42</v>
      </c>
      <c r="H16" s="61">
        <v>44</v>
      </c>
      <c r="I16" s="61">
        <v>44</v>
      </c>
      <c r="J16" s="61">
        <v>36</v>
      </c>
      <c r="K16" s="61">
        <v>29</v>
      </c>
      <c r="L16" s="61">
        <v>36</v>
      </c>
      <c r="M16" s="69">
        <v>29</v>
      </c>
      <c r="N16" s="61">
        <v>20</v>
      </c>
      <c r="O16" s="61">
        <v>23</v>
      </c>
      <c r="P16" s="69">
        <v>27</v>
      </c>
      <c r="Q16" s="69">
        <v>23</v>
      </c>
      <c r="R16" s="69">
        <v>18</v>
      </c>
      <c r="S16" s="69">
        <v>27</v>
      </c>
      <c r="T16" s="69">
        <v>25</v>
      </c>
      <c r="U16" s="69">
        <v>33</v>
      </c>
      <c r="V16" s="69">
        <v>31</v>
      </c>
      <c r="W16" s="69">
        <v>36</v>
      </c>
      <c r="X16" s="69">
        <v>29</v>
      </c>
      <c r="Y16" s="69">
        <v>26</v>
      </c>
      <c r="Z16" s="69">
        <v>46</v>
      </c>
    </row>
    <row r="17" spans="1:26">
      <c r="A17" s="67" t="s">
        <v>66</v>
      </c>
      <c r="B17" s="68" t="s">
        <v>18</v>
      </c>
      <c r="C17" s="61">
        <v>18</v>
      </c>
      <c r="D17" s="61">
        <v>31</v>
      </c>
      <c r="E17" s="61">
        <v>21</v>
      </c>
      <c r="F17" s="61">
        <v>46</v>
      </c>
      <c r="G17" s="61">
        <v>55</v>
      </c>
      <c r="H17" s="61">
        <v>51</v>
      </c>
      <c r="I17" s="61">
        <v>28</v>
      </c>
      <c r="J17" s="61">
        <v>26</v>
      </c>
      <c r="K17" s="61">
        <v>35</v>
      </c>
      <c r="L17" s="61">
        <v>28</v>
      </c>
      <c r="M17" s="69">
        <v>21</v>
      </c>
      <c r="N17" s="61">
        <v>32</v>
      </c>
      <c r="O17" s="61">
        <v>27</v>
      </c>
      <c r="P17" s="69">
        <v>17</v>
      </c>
      <c r="Q17" s="69">
        <v>18</v>
      </c>
      <c r="R17" s="69">
        <v>19</v>
      </c>
      <c r="S17" s="69">
        <v>26</v>
      </c>
      <c r="T17" s="69">
        <v>24</v>
      </c>
      <c r="U17" s="69">
        <v>23</v>
      </c>
      <c r="V17" s="69">
        <v>29</v>
      </c>
      <c r="W17" s="69">
        <v>20</v>
      </c>
      <c r="X17" s="69">
        <v>13</v>
      </c>
      <c r="Y17" s="69">
        <v>23</v>
      </c>
      <c r="Z17" s="69">
        <v>14</v>
      </c>
    </row>
    <row r="18" spans="1:26">
      <c r="A18" s="67" t="s">
        <v>19</v>
      </c>
      <c r="B18" s="68" t="s">
        <v>20</v>
      </c>
      <c r="C18" s="61">
        <v>28</v>
      </c>
      <c r="D18" s="61">
        <v>19</v>
      </c>
      <c r="E18" s="61">
        <v>24</v>
      </c>
      <c r="F18" s="61">
        <v>24</v>
      </c>
      <c r="G18" s="61">
        <v>30</v>
      </c>
      <c r="H18" s="61">
        <v>56</v>
      </c>
      <c r="I18" s="61">
        <v>33</v>
      </c>
      <c r="J18" s="61">
        <v>32</v>
      </c>
      <c r="K18" s="61">
        <v>27</v>
      </c>
      <c r="L18" s="61">
        <v>33</v>
      </c>
      <c r="M18" s="69">
        <v>26</v>
      </c>
      <c r="N18" s="61">
        <v>34</v>
      </c>
      <c r="O18" s="61">
        <v>25</v>
      </c>
      <c r="P18" s="69">
        <v>24</v>
      </c>
      <c r="Q18" s="69">
        <v>15</v>
      </c>
      <c r="R18" s="69">
        <v>17</v>
      </c>
      <c r="S18" s="69">
        <v>22</v>
      </c>
      <c r="T18" s="69">
        <v>19</v>
      </c>
      <c r="U18" s="69">
        <v>19</v>
      </c>
      <c r="V18" s="69">
        <v>26</v>
      </c>
      <c r="W18" s="69">
        <v>18</v>
      </c>
      <c r="X18" s="69">
        <v>18</v>
      </c>
      <c r="Y18" s="69">
        <v>14</v>
      </c>
      <c r="Z18" s="69">
        <v>22</v>
      </c>
    </row>
    <row r="19" spans="1:26">
      <c r="A19" s="67" t="s">
        <v>21</v>
      </c>
      <c r="B19" s="67" t="s">
        <v>22</v>
      </c>
      <c r="C19" s="61">
        <v>58</v>
      </c>
      <c r="D19" s="61">
        <v>52</v>
      </c>
      <c r="E19" s="61">
        <v>63</v>
      </c>
      <c r="F19" s="61">
        <v>62</v>
      </c>
      <c r="G19" s="61">
        <v>57</v>
      </c>
      <c r="H19" s="61">
        <v>73</v>
      </c>
      <c r="I19" s="61">
        <v>66</v>
      </c>
      <c r="J19" s="61">
        <v>9</v>
      </c>
      <c r="K19" s="61">
        <v>17</v>
      </c>
      <c r="L19" s="61">
        <v>17</v>
      </c>
      <c r="M19" s="69">
        <v>30</v>
      </c>
      <c r="N19" s="61">
        <v>10</v>
      </c>
      <c r="O19" s="61">
        <v>14</v>
      </c>
      <c r="P19" s="69">
        <v>16</v>
      </c>
      <c r="Q19" s="69">
        <v>14</v>
      </c>
      <c r="R19" s="69">
        <v>23</v>
      </c>
      <c r="S19" s="69">
        <v>15</v>
      </c>
      <c r="T19" s="69">
        <v>16</v>
      </c>
      <c r="U19" s="69">
        <v>18</v>
      </c>
      <c r="V19" s="69">
        <v>14</v>
      </c>
      <c r="W19" s="69">
        <v>15</v>
      </c>
      <c r="X19" s="69">
        <v>12</v>
      </c>
      <c r="Y19" s="69">
        <v>17</v>
      </c>
      <c r="Z19" s="69">
        <v>16</v>
      </c>
    </row>
    <row r="20" spans="1:26">
      <c r="A20" s="67" t="s">
        <v>23</v>
      </c>
      <c r="B20" s="68" t="s">
        <v>24</v>
      </c>
      <c r="C20" s="61">
        <v>8</v>
      </c>
      <c r="D20" s="61">
        <v>11</v>
      </c>
      <c r="E20" s="61">
        <v>21</v>
      </c>
      <c r="F20" s="61">
        <v>25</v>
      </c>
      <c r="G20" s="61">
        <v>39</v>
      </c>
      <c r="H20" s="61">
        <v>35</v>
      </c>
      <c r="I20" s="61">
        <v>33</v>
      </c>
      <c r="J20" s="61">
        <v>17</v>
      </c>
      <c r="K20" s="61">
        <v>21</v>
      </c>
      <c r="L20" s="61">
        <v>15</v>
      </c>
      <c r="M20" s="69">
        <v>21</v>
      </c>
      <c r="N20" s="61">
        <v>16</v>
      </c>
      <c r="O20" s="61">
        <v>26</v>
      </c>
      <c r="P20" s="69">
        <v>18</v>
      </c>
      <c r="Q20" s="69">
        <v>18</v>
      </c>
      <c r="R20" s="69">
        <v>24</v>
      </c>
      <c r="S20" s="69">
        <v>20</v>
      </c>
      <c r="T20" s="69">
        <v>17</v>
      </c>
      <c r="U20" s="69">
        <v>14</v>
      </c>
      <c r="V20" s="69">
        <v>17</v>
      </c>
      <c r="W20" s="69">
        <v>16</v>
      </c>
      <c r="X20" s="69">
        <v>21</v>
      </c>
      <c r="Y20" s="69">
        <v>11</v>
      </c>
      <c r="Z20" s="69">
        <v>14</v>
      </c>
    </row>
    <row r="21" spans="1:26">
      <c r="A21" s="67" t="s">
        <v>25</v>
      </c>
      <c r="B21" s="68" t="s">
        <v>26</v>
      </c>
      <c r="C21" s="61">
        <v>51</v>
      </c>
      <c r="D21" s="61">
        <v>46</v>
      </c>
      <c r="E21" s="61">
        <v>60</v>
      </c>
      <c r="F21" s="61">
        <v>43</v>
      </c>
      <c r="G21" s="61">
        <v>41</v>
      </c>
      <c r="H21" s="61">
        <v>63</v>
      </c>
      <c r="I21" s="61">
        <v>59</v>
      </c>
      <c r="J21" s="61">
        <v>57</v>
      </c>
      <c r="K21" s="61">
        <v>53</v>
      </c>
      <c r="L21" s="61">
        <v>42</v>
      </c>
      <c r="M21" s="69">
        <v>50</v>
      </c>
      <c r="N21" s="61">
        <v>60</v>
      </c>
      <c r="O21" s="61">
        <v>67</v>
      </c>
      <c r="P21" s="69">
        <v>51</v>
      </c>
      <c r="Q21" s="69">
        <v>52</v>
      </c>
      <c r="R21" s="69">
        <v>72</v>
      </c>
      <c r="S21" s="69">
        <v>55</v>
      </c>
      <c r="T21" s="69">
        <v>61</v>
      </c>
      <c r="U21" s="69">
        <v>59</v>
      </c>
      <c r="V21" s="69">
        <v>51</v>
      </c>
      <c r="W21" s="69">
        <v>54</v>
      </c>
      <c r="X21" s="69">
        <v>27</v>
      </c>
      <c r="Y21" s="69">
        <v>37</v>
      </c>
      <c r="Z21" s="69">
        <v>56</v>
      </c>
    </row>
    <row r="22" spans="1:26">
      <c r="A22" s="67" t="s">
        <v>27</v>
      </c>
      <c r="B22" s="68" t="s">
        <v>67</v>
      </c>
      <c r="C22" s="61">
        <v>44</v>
      </c>
      <c r="D22" s="61">
        <v>11</v>
      </c>
      <c r="E22" s="61">
        <v>21</v>
      </c>
      <c r="F22" s="61">
        <v>37</v>
      </c>
      <c r="G22" s="61">
        <v>38</v>
      </c>
      <c r="H22" s="61">
        <v>39</v>
      </c>
      <c r="I22" s="61">
        <v>31</v>
      </c>
      <c r="J22" s="61">
        <v>19</v>
      </c>
      <c r="K22" s="61">
        <v>15</v>
      </c>
      <c r="L22" s="61">
        <v>21</v>
      </c>
      <c r="M22" s="69">
        <v>12</v>
      </c>
      <c r="N22" s="61">
        <v>16</v>
      </c>
      <c r="O22" s="61">
        <v>16</v>
      </c>
      <c r="P22" s="69">
        <v>18</v>
      </c>
      <c r="Q22" s="69">
        <v>20</v>
      </c>
      <c r="R22" s="69">
        <v>23</v>
      </c>
      <c r="S22" s="69">
        <v>16</v>
      </c>
      <c r="T22" s="69">
        <v>26</v>
      </c>
      <c r="U22" s="69">
        <v>18</v>
      </c>
      <c r="V22" s="69">
        <v>16</v>
      </c>
      <c r="W22" s="69">
        <v>24</v>
      </c>
      <c r="X22" s="69">
        <v>17</v>
      </c>
      <c r="Y22" s="69">
        <v>23</v>
      </c>
      <c r="Z22" s="69">
        <v>15</v>
      </c>
    </row>
    <row r="23" spans="1:26">
      <c r="A23" s="67" t="s">
        <v>28</v>
      </c>
      <c r="B23" s="68" t="s">
        <v>95</v>
      </c>
      <c r="C23" s="61">
        <v>47</v>
      </c>
      <c r="D23" s="61">
        <v>50</v>
      </c>
      <c r="E23" s="61">
        <v>62</v>
      </c>
      <c r="F23" s="61">
        <v>77</v>
      </c>
      <c r="G23" s="61">
        <v>88</v>
      </c>
      <c r="H23" s="61">
        <v>90</v>
      </c>
      <c r="I23" s="61">
        <v>61</v>
      </c>
      <c r="J23" s="61">
        <v>58</v>
      </c>
      <c r="K23" s="61">
        <v>53</v>
      </c>
      <c r="L23" s="61">
        <v>55</v>
      </c>
      <c r="M23" s="69">
        <v>43</v>
      </c>
      <c r="N23" s="61">
        <v>20</v>
      </c>
      <c r="O23" s="61">
        <v>38</v>
      </c>
      <c r="P23" s="69">
        <v>43</v>
      </c>
      <c r="Q23" s="69">
        <v>28</v>
      </c>
      <c r="R23" s="69">
        <v>46</v>
      </c>
      <c r="S23" s="69">
        <v>45</v>
      </c>
      <c r="T23" s="69">
        <v>52</v>
      </c>
      <c r="U23" s="69">
        <v>46</v>
      </c>
      <c r="V23" s="69">
        <v>37</v>
      </c>
      <c r="W23" s="69">
        <v>51</v>
      </c>
      <c r="X23" s="69">
        <v>47</v>
      </c>
      <c r="Y23" s="69">
        <v>42</v>
      </c>
      <c r="Z23" s="69">
        <v>41</v>
      </c>
    </row>
    <row r="24" spans="1:26">
      <c r="A24" s="67" t="s">
        <v>29</v>
      </c>
      <c r="B24" s="68" t="s">
        <v>96</v>
      </c>
      <c r="C24" s="61">
        <v>32</v>
      </c>
      <c r="D24" s="61">
        <v>59</v>
      </c>
      <c r="E24" s="61">
        <v>82</v>
      </c>
      <c r="F24" s="61">
        <v>110</v>
      </c>
      <c r="G24" s="61">
        <v>118</v>
      </c>
      <c r="H24" s="61">
        <v>117</v>
      </c>
      <c r="I24" s="61">
        <v>97</v>
      </c>
      <c r="J24" s="61">
        <v>57</v>
      </c>
      <c r="K24" s="61">
        <v>59</v>
      </c>
      <c r="L24" s="61">
        <v>56</v>
      </c>
      <c r="M24" s="69">
        <v>46</v>
      </c>
      <c r="N24" s="61">
        <v>27</v>
      </c>
      <c r="O24" s="61">
        <v>56</v>
      </c>
      <c r="P24" s="69">
        <v>25</v>
      </c>
      <c r="Q24" s="69">
        <v>64</v>
      </c>
      <c r="R24" s="69">
        <v>37</v>
      </c>
      <c r="S24" s="69">
        <v>64</v>
      </c>
      <c r="T24" s="69">
        <v>29</v>
      </c>
      <c r="U24" s="69">
        <v>40</v>
      </c>
      <c r="V24" s="69">
        <v>30</v>
      </c>
      <c r="W24" s="69">
        <v>25</v>
      </c>
      <c r="X24" s="69">
        <v>31</v>
      </c>
      <c r="Y24" s="69">
        <v>25</v>
      </c>
      <c r="Z24" s="69">
        <v>30</v>
      </c>
    </row>
    <row r="25" spans="1:26" ht="15.75" thickBot="1">
      <c r="A25" s="70" t="s">
        <v>30</v>
      </c>
      <c r="B25" s="71" t="s">
        <v>31</v>
      </c>
      <c r="C25" s="72">
        <v>19</v>
      </c>
      <c r="D25" s="72">
        <v>72</v>
      </c>
      <c r="E25" s="72">
        <v>123</v>
      </c>
      <c r="F25" s="72">
        <v>125</v>
      </c>
      <c r="G25" s="72">
        <v>135</v>
      </c>
      <c r="H25" s="72">
        <v>141</v>
      </c>
      <c r="I25" s="72">
        <v>96</v>
      </c>
      <c r="J25" s="72">
        <v>96</v>
      </c>
      <c r="K25" s="72">
        <v>132</v>
      </c>
      <c r="L25" s="72">
        <v>156</v>
      </c>
      <c r="M25" s="75">
        <v>160</v>
      </c>
      <c r="N25" s="72">
        <v>206</v>
      </c>
      <c r="O25" s="72">
        <v>158</v>
      </c>
      <c r="P25" s="75">
        <v>196</v>
      </c>
      <c r="Q25" s="75">
        <v>173</v>
      </c>
      <c r="R25" s="75">
        <v>151</v>
      </c>
      <c r="S25" s="75">
        <v>201</v>
      </c>
      <c r="T25" s="78">
        <v>241</v>
      </c>
      <c r="U25" s="79">
        <v>251</v>
      </c>
      <c r="V25" s="78">
        <v>243</v>
      </c>
      <c r="W25" s="79">
        <v>227</v>
      </c>
      <c r="X25" s="79">
        <v>225</v>
      </c>
      <c r="Y25" s="79">
        <v>223</v>
      </c>
      <c r="Z25" s="79">
        <v>236</v>
      </c>
    </row>
    <row r="26" spans="1:26">
      <c r="J26" s="73"/>
    </row>
  </sheetData>
  <mergeCells count="3">
    <mergeCell ref="A4:E4"/>
    <mergeCell ref="A1:T1"/>
    <mergeCell ref="A2:T2"/>
  </mergeCells>
  <pageMargins left="0.25" right="0.25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9"/>
  <sheetViews>
    <sheetView tabSelected="1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AG9" sqref="AG9:AG22"/>
    </sheetView>
  </sheetViews>
  <sheetFormatPr defaultRowHeight="16.5" customHeight="1"/>
  <cols>
    <col min="1" max="1" width="23.5703125" customWidth="1"/>
    <col min="2" max="2" width="24.85546875" customWidth="1"/>
    <col min="3" max="14" width="7.140625" customWidth="1"/>
    <col min="15" max="15" width="4.5703125" customWidth="1"/>
    <col min="16" max="27" width="7.140625" customWidth="1"/>
  </cols>
  <sheetData>
    <row r="1" spans="1:33" s="31" customFormat="1" ht="15" customHeight="1">
      <c r="A1" s="96" t="s">
        <v>89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33" s="31" customFormat="1" ht="15" customHeight="1">
      <c r="A2" s="100" t="s">
        <v>93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33" ht="16.5" customHeight="1">
      <c r="A3" s="98" t="s">
        <v>92</v>
      </c>
      <c r="B3" s="98"/>
      <c r="C3" s="98"/>
      <c r="D3" s="98"/>
      <c r="E3" s="98"/>
      <c r="F3" s="98"/>
      <c r="G3" s="98"/>
      <c r="H3" s="98"/>
      <c r="I3" s="98"/>
    </row>
    <row r="4" spans="1:33" ht="16.5" customHeight="1" thickBot="1">
      <c r="A4" s="99" t="s">
        <v>81</v>
      </c>
      <c r="B4" s="99"/>
      <c r="C4" s="99"/>
      <c r="D4" s="99"/>
      <c r="E4" s="99"/>
      <c r="F4" s="99"/>
      <c r="G4" s="99"/>
      <c r="H4" s="99"/>
      <c r="I4" s="99"/>
      <c r="J4" s="56"/>
    </row>
    <row r="5" spans="1:33" ht="16.5" customHeight="1" thickBot="1">
      <c r="A5" s="40" t="s">
        <v>62</v>
      </c>
      <c r="B5" s="39"/>
      <c r="C5" s="11">
        <v>1970</v>
      </c>
      <c r="D5" s="11">
        <v>1975</v>
      </c>
      <c r="E5" s="11">
        <v>1980</v>
      </c>
      <c r="F5" s="11">
        <v>1985</v>
      </c>
      <c r="G5" s="11">
        <v>1990</v>
      </c>
      <c r="H5" s="11">
        <v>1991</v>
      </c>
      <c r="I5" s="20">
        <v>1992</v>
      </c>
      <c r="J5" s="5">
        <v>1993</v>
      </c>
      <c r="K5" s="5">
        <v>1994</v>
      </c>
      <c r="L5" s="5">
        <v>1995</v>
      </c>
      <c r="M5" s="5">
        <v>1996</v>
      </c>
      <c r="N5" s="5">
        <v>1997</v>
      </c>
      <c r="O5" s="74">
        <v>1998</v>
      </c>
      <c r="P5" s="5">
        <v>1999</v>
      </c>
      <c r="Q5" s="5">
        <v>2000</v>
      </c>
      <c r="R5" s="5">
        <v>2001</v>
      </c>
      <c r="S5" s="5">
        <v>2002</v>
      </c>
      <c r="T5" s="16">
        <v>2003</v>
      </c>
      <c r="U5" s="29">
        <v>2004</v>
      </c>
      <c r="V5" s="29">
        <v>2005</v>
      </c>
      <c r="W5" s="29">
        <v>2006</v>
      </c>
      <c r="X5" s="29">
        <v>2007</v>
      </c>
      <c r="Y5" s="29">
        <v>2008</v>
      </c>
      <c r="Z5" s="29">
        <v>2009</v>
      </c>
      <c r="AA5" s="30">
        <v>2010</v>
      </c>
      <c r="AB5" s="29">
        <v>2011</v>
      </c>
      <c r="AC5" s="30">
        <v>2012</v>
      </c>
      <c r="AD5" s="29">
        <v>2013</v>
      </c>
      <c r="AE5" s="30">
        <v>2014</v>
      </c>
      <c r="AF5" s="30">
        <v>2015</v>
      </c>
      <c r="AG5" s="30">
        <v>2016</v>
      </c>
    </row>
    <row r="6" spans="1:33" ht="16.5" customHeight="1">
      <c r="A6" s="8" t="s">
        <v>33</v>
      </c>
      <c r="B6" s="12" t="s">
        <v>78</v>
      </c>
      <c r="C6" s="13">
        <v>1766</v>
      </c>
      <c r="D6" s="13">
        <v>800</v>
      </c>
      <c r="E6" s="13">
        <v>712</v>
      </c>
      <c r="F6" s="13">
        <v>1693</v>
      </c>
      <c r="G6" s="13">
        <v>792</v>
      </c>
      <c r="H6" s="13">
        <v>665</v>
      </c>
      <c r="I6" s="19">
        <v>957</v>
      </c>
      <c r="J6" s="19">
        <v>969</v>
      </c>
      <c r="K6" s="19">
        <v>1258</v>
      </c>
      <c r="L6" s="19">
        <v>1459</v>
      </c>
      <c r="M6" s="19">
        <v>1408</v>
      </c>
      <c r="N6" s="19">
        <v>1245</v>
      </c>
      <c r="O6" s="19">
        <v>764</v>
      </c>
      <c r="P6" s="19">
        <v>601</v>
      </c>
      <c r="Q6" s="13">
        <v>1843</v>
      </c>
      <c r="R6" s="13">
        <v>1208</v>
      </c>
      <c r="S6" s="13">
        <v>820</v>
      </c>
      <c r="T6" s="13">
        <v>996</v>
      </c>
      <c r="U6" s="35">
        <v>1059</v>
      </c>
      <c r="V6" s="35">
        <v>839</v>
      </c>
      <c r="W6" s="35">
        <v>1595</v>
      </c>
      <c r="X6" s="35">
        <v>1986</v>
      </c>
      <c r="Y6" s="35">
        <v>1412</v>
      </c>
      <c r="Z6" s="35">
        <v>1013</v>
      </c>
      <c r="AA6" s="36">
        <f>SUM(AA9:AA22)</f>
        <v>1054</v>
      </c>
      <c r="AB6" s="36">
        <f t="shared" ref="AB6:AF6" si="0">SUM(AB9:AB22)</f>
        <v>1306</v>
      </c>
      <c r="AC6" s="36">
        <f t="shared" si="0"/>
        <v>962</v>
      </c>
      <c r="AD6" s="36">
        <f t="shared" si="0"/>
        <v>1229</v>
      </c>
      <c r="AE6" s="36">
        <f t="shared" si="0"/>
        <v>616</v>
      </c>
      <c r="AF6" s="36">
        <f t="shared" si="0"/>
        <v>977</v>
      </c>
      <c r="AG6" s="36">
        <v>2202</v>
      </c>
    </row>
    <row r="7" spans="1:33" ht="16.5" customHeight="1">
      <c r="A7" s="53"/>
      <c r="B7" s="54"/>
      <c r="C7" s="38"/>
      <c r="D7" s="38"/>
      <c r="E7" s="38"/>
      <c r="F7" s="38"/>
      <c r="G7" s="38"/>
      <c r="H7" s="38"/>
      <c r="I7" s="22"/>
      <c r="J7" s="22"/>
      <c r="K7" s="22"/>
      <c r="L7" s="22"/>
      <c r="M7" s="22"/>
      <c r="N7" s="22"/>
      <c r="O7" s="22"/>
      <c r="P7" s="22"/>
      <c r="Q7" s="38"/>
      <c r="R7" s="38"/>
      <c r="S7" s="38"/>
      <c r="T7" s="38"/>
      <c r="U7" s="35"/>
      <c r="V7" s="35"/>
      <c r="W7" s="35"/>
      <c r="X7" s="35"/>
      <c r="Y7" s="35"/>
      <c r="Z7" s="35"/>
      <c r="AA7" s="36"/>
    </row>
    <row r="8" spans="1:33" ht="16.5" customHeight="1">
      <c r="A8" s="4" t="s">
        <v>34</v>
      </c>
      <c r="B8" s="4" t="s">
        <v>35</v>
      </c>
      <c r="C8" s="3"/>
      <c r="D8" s="3"/>
      <c r="E8" s="2"/>
      <c r="F8" s="1"/>
      <c r="G8" s="1"/>
      <c r="H8" s="1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33" ht="16.5" customHeight="1">
      <c r="A9" s="9" t="s">
        <v>36</v>
      </c>
      <c r="B9" s="10" t="s">
        <v>37</v>
      </c>
      <c r="C9" s="14">
        <v>723</v>
      </c>
      <c r="D9" s="14">
        <v>558</v>
      </c>
      <c r="E9" s="2">
        <v>389</v>
      </c>
      <c r="F9" s="14">
        <v>441</v>
      </c>
      <c r="G9" s="14">
        <v>470</v>
      </c>
      <c r="H9" s="14">
        <v>344</v>
      </c>
      <c r="I9" s="17">
        <v>207</v>
      </c>
      <c r="J9" s="17">
        <v>156</v>
      </c>
      <c r="K9" s="17">
        <v>302</v>
      </c>
      <c r="L9" s="17">
        <v>232</v>
      </c>
      <c r="M9" s="17">
        <v>395</v>
      </c>
      <c r="N9" s="17">
        <v>490</v>
      </c>
      <c r="O9" s="17">
        <v>269</v>
      </c>
      <c r="P9" s="17">
        <v>191</v>
      </c>
      <c r="Q9" s="14">
        <v>1266</v>
      </c>
      <c r="R9" s="14">
        <v>317</v>
      </c>
      <c r="S9" s="14">
        <v>125</v>
      </c>
      <c r="T9" s="14">
        <v>84</v>
      </c>
      <c r="U9" s="14">
        <v>184</v>
      </c>
      <c r="V9" s="14">
        <v>324</v>
      </c>
      <c r="W9" s="14">
        <v>602</v>
      </c>
      <c r="X9" s="14">
        <v>490</v>
      </c>
      <c r="Y9" s="14">
        <v>321</v>
      </c>
      <c r="Z9" s="14">
        <v>165</v>
      </c>
      <c r="AA9" s="36">
        <v>372</v>
      </c>
      <c r="AB9" s="14">
        <v>715</v>
      </c>
      <c r="AC9" s="14">
        <v>338</v>
      </c>
      <c r="AD9">
        <v>122</v>
      </c>
      <c r="AE9">
        <v>32</v>
      </c>
      <c r="AF9">
        <v>12</v>
      </c>
      <c r="AG9">
        <v>16</v>
      </c>
    </row>
    <row r="10" spans="1:33" ht="16.5" customHeight="1">
      <c r="A10" s="9" t="s">
        <v>38</v>
      </c>
      <c r="B10" s="10" t="s">
        <v>39</v>
      </c>
      <c r="C10" s="1"/>
      <c r="D10" s="1"/>
      <c r="E10" s="2"/>
      <c r="F10" s="1"/>
      <c r="G10" s="2">
        <v>2</v>
      </c>
      <c r="H10" s="2"/>
      <c r="I10" s="17"/>
      <c r="J10" s="17"/>
      <c r="K10" s="17">
        <v>7</v>
      </c>
      <c r="L10" s="17"/>
      <c r="M10" s="17">
        <v>2</v>
      </c>
      <c r="N10" s="17"/>
      <c r="O10" s="17"/>
      <c r="P10" s="17"/>
      <c r="Q10" s="14">
        <v>57</v>
      </c>
      <c r="R10" s="14">
        <v>311</v>
      </c>
      <c r="S10" s="14">
        <v>68</v>
      </c>
      <c r="T10" s="14"/>
      <c r="U10" s="36"/>
      <c r="V10" s="36"/>
      <c r="W10" s="36"/>
      <c r="X10" s="36"/>
      <c r="Y10" s="36"/>
      <c r="Z10" s="36"/>
      <c r="AA10" s="36"/>
      <c r="AF10">
        <v>6</v>
      </c>
      <c r="AG10">
        <v>1405</v>
      </c>
    </row>
    <row r="11" spans="1:33" ht="16.5" customHeight="1">
      <c r="A11" s="9" t="s">
        <v>40</v>
      </c>
      <c r="B11" s="10" t="s">
        <v>41</v>
      </c>
      <c r="C11" s="14">
        <v>23</v>
      </c>
      <c r="D11" s="1"/>
      <c r="E11" s="2">
        <v>3</v>
      </c>
      <c r="F11" s="1"/>
      <c r="G11" s="1"/>
      <c r="H11" s="1"/>
      <c r="I11" s="17">
        <v>1</v>
      </c>
      <c r="J11" s="17"/>
      <c r="K11" s="17"/>
      <c r="L11" s="17">
        <v>5</v>
      </c>
      <c r="M11" s="17">
        <v>6</v>
      </c>
      <c r="N11" s="17">
        <v>56</v>
      </c>
      <c r="O11" s="17">
        <v>54</v>
      </c>
      <c r="P11" s="17">
        <v>10</v>
      </c>
      <c r="Q11" s="14">
        <v>17</v>
      </c>
      <c r="R11" s="14">
        <v>132</v>
      </c>
      <c r="S11" s="14">
        <v>23</v>
      </c>
      <c r="T11" s="14"/>
      <c r="U11" s="35">
        <v>4</v>
      </c>
      <c r="V11" s="35">
        <v>2</v>
      </c>
      <c r="W11" s="35">
        <v>600</v>
      </c>
      <c r="X11" s="35">
        <v>36</v>
      </c>
      <c r="Y11" s="35">
        <v>2</v>
      </c>
      <c r="Z11" s="35">
        <v>6</v>
      </c>
      <c r="AA11" s="35">
        <v>1</v>
      </c>
      <c r="AB11" s="35">
        <v>0</v>
      </c>
      <c r="AC11" s="35">
        <v>259</v>
      </c>
      <c r="AD11" s="35">
        <v>703</v>
      </c>
      <c r="AE11" s="35">
        <v>2</v>
      </c>
      <c r="AF11" s="35">
        <v>6</v>
      </c>
      <c r="AG11" s="35"/>
    </row>
    <row r="12" spans="1:33" ht="16.5" customHeight="1">
      <c r="A12" s="9" t="s">
        <v>42</v>
      </c>
      <c r="B12" s="10" t="s">
        <v>43</v>
      </c>
      <c r="C12" s="1"/>
      <c r="D12" s="1"/>
      <c r="E12" s="2"/>
      <c r="F12" s="1"/>
      <c r="G12" s="1"/>
      <c r="H12" s="1"/>
      <c r="I12" s="17"/>
      <c r="J12" s="17"/>
      <c r="K12" s="17"/>
      <c r="L12" s="17">
        <v>192</v>
      </c>
      <c r="M12" s="17">
        <v>38</v>
      </c>
      <c r="N12" s="17">
        <v>37</v>
      </c>
      <c r="O12" s="17">
        <v>16</v>
      </c>
      <c r="P12" s="17">
        <v>10</v>
      </c>
      <c r="Q12" s="14">
        <v>2</v>
      </c>
      <c r="R12" s="14">
        <v>9</v>
      </c>
      <c r="S12" s="14">
        <v>5</v>
      </c>
      <c r="T12" s="14"/>
      <c r="U12" s="14">
        <v>1</v>
      </c>
      <c r="V12" s="14">
        <v>2</v>
      </c>
      <c r="W12" s="14">
        <v>2</v>
      </c>
      <c r="X12" s="14">
        <v>5</v>
      </c>
      <c r="Y12" s="14">
        <v>6</v>
      </c>
      <c r="Z12" s="14">
        <v>6</v>
      </c>
      <c r="AA12" s="36"/>
    </row>
    <row r="13" spans="1:33" ht="16.5" customHeight="1">
      <c r="A13" s="9" t="s">
        <v>44</v>
      </c>
      <c r="B13" s="10" t="s">
        <v>45</v>
      </c>
      <c r="C13" s="14">
        <v>210</v>
      </c>
      <c r="D13" s="14">
        <v>24</v>
      </c>
      <c r="E13" s="2">
        <v>10</v>
      </c>
      <c r="F13" s="14">
        <v>76</v>
      </c>
      <c r="G13" s="2">
        <v>7</v>
      </c>
      <c r="H13" s="2">
        <v>5</v>
      </c>
      <c r="I13" s="17">
        <v>5</v>
      </c>
      <c r="J13" s="17"/>
      <c r="K13" s="17">
        <v>2</v>
      </c>
      <c r="L13" s="17">
        <v>7</v>
      </c>
      <c r="M13" s="17">
        <v>25</v>
      </c>
      <c r="N13" s="17">
        <v>18</v>
      </c>
      <c r="O13" s="17">
        <v>12</v>
      </c>
      <c r="P13" s="17">
        <v>1</v>
      </c>
      <c r="Q13" s="14">
        <v>1</v>
      </c>
      <c r="R13" s="14">
        <v>71</v>
      </c>
      <c r="S13" s="14">
        <v>42</v>
      </c>
      <c r="T13" s="14">
        <v>148</v>
      </c>
      <c r="U13" s="14">
        <v>140</v>
      </c>
      <c r="V13" s="14">
        <v>106</v>
      </c>
      <c r="W13" s="14">
        <v>33</v>
      </c>
      <c r="X13" s="14">
        <v>182</v>
      </c>
      <c r="Y13" s="14">
        <v>198</v>
      </c>
      <c r="Z13" s="14">
        <v>47</v>
      </c>
      <c r="AA13" s="14">
        <v>100</v>
      </c>
      <c r="AB13" s="14">
        <v>211</v>
      </c>
      <c r="AC13" s="14">
        <v>59</v>
      </c>
      <c r="AD13" s="14">
        <v>119</v>
      </c>
      <c r="AE13" s="14">
        <v>200</v>
      </c>
      <c r="AF13" s="14">
        <v>192</v>
      </c>
      <c r="AG13" s="14">
        <v>336</v>
      </c>
    </row>
    <row r="14" spans="1:33" ht="16.5" customHeight="1">
      <c r="A14" s="9" t="s">
        <v>46</v>
      </c>
      <c r="B14" s="10" t="s">
        <v>47</v>
      </c>
      <c r="C14" s="14">
        <v>0</v>
      </c>
      <c r="D14" s="1"/>
      <c r="E14" s="2">
        <v>2</v>
      </c>
      <c r="F14" s="14">
        <v>16</v>
      </c>
      <c r="G14" s="2">
        <v>29</v>
      </c>
      <c r="H14" s="2">
        <v>4</v>
      </c>
      <c r="I14" s="17">
        <v>3</v>
      </c>
      <c r="J14" s="17">
        <v>13</v>
      </c>
      <c r="K14" s="17">
        <v>3</v>
      </c>
      <c r="L14" s="17">
        <v>3</v>
      </c>
      <c r="M14" s="17">
        <v>3</v>
      </c>
      <c r="N14" s="17"/>
      <c r="O14" s="17">
        <v>5</v>
      </c>
      <c r="P14" s="17">
        <v>1</v>
      </c>
      <c r="Q14" s="14">
        <v>3</v>
      </c>
      <c r="R14" s="14"/>
      <c r="S14" s="14">
        <v>28</v>
      </c>
      <c r="T14" s="14">
        <v>4</v>
      </c>
      <c r="U14" s="14">
        <v>3</v>
      </c>
      <c r="V14" s="14">
        <v>2</v>
      </c>
      <c r="W14" s="14">
        <v>1</v>
      </c>
      <c r="X14" s="14">
        <v>11</v>
      </c>
      <c r="Y14" s="14">
        <v>3</v>
      </c>
      <c r="Z14" s="14">
        <v>1</v>
      </c>
      <c r="AA14" s="14">
        <v>2</v>
      </c>
    </row>
    <row r="15" spans="1:33" ht="16.5" customHeight="1">
      <c r="A15" s="9" t="s">
        <v>48</v>
      </c>
      <c r="B15" s="10" t="s">
        <v>49</v>
      </c>
      <c r="C15" s="14">
        <v>2</v>
      </c>
      <c r="D15" s="14">
        <v>9</v>
      </c>
      <c r="E15" s="2">
        <v>48</v>
      </c>
      <c r="F15" s="14">
        <v>49</v>
      </c>
      <c r="G15" s="2">
        <v>63</v>
      </c>
      <c r="H15" s="2">
        <v>15</v>
      </c>
      <c r="I15" s="17">
        <v>32</v>
      </c>
      <c r="J15" s="17">
        <v>37</v>
      </c>
      <c r="K15" s="17">
        <v>57</v>
      </c>
      <c r="L15" s="17">
        <v>17</v>
      </c>
      <c r="M15" s="17">
        <v>90</v>
      </c>
      <c r="N15" s="17">
        <v>108</v>
      </c>
      <c r="O15" s="17">
        <v>35</v>
      </c>
      <c r="P15" s="17">
        <v>15</v>
      </c>
      <c r="Q15" s="14">
        <v>43</v>
      </c>
      <c r="R15" s="14">
        <v>59</v>
      </c>
      <c r="S15" s="14">
        <v>51</v>
      </c>
      <c r="T15" s="14">
        <v>118</v>
      </c>
      <c r="U15" s="14">
        <v>61</v>
      </c>
      <c r="V15" s="14">
        <v>62</v>
      </c>
      <c r="W15" s="14">
        <v>34</v>
      </c>
      <c r="X15" s="14">
        <v>122</v>
      </c>
      <c r="Y15" s="14">
        <v>53</v>
      </c>
      <c r="Z15" s="14">
        <v>60</v>
      </c>
      <c r="AA15" s="14">
        <v>85</v>
      </c>
      <c r="AB15" s="14">
        <v>18</v>
      </c>
      <c r="AC15" s="14">
        <v>19</v>
      </c>
      <c r="AD15" s="14">
        <v>16</v>
      </c>
      <c r="AE15" s="14">
        <v>24</v>
      </c>
      <c r="AF15" s="14">
        <v>31</v>
      </c>
      <c r="AG15" s="14">
        <v>41</v>
      </c>
    </row>
    <row r="16" spans="1:33" ht="16.5" customHeight="1">
      <c r="A16" s="9" t="s">
        <v>50</v>
      </c>
      <c r="B16" s="10" t="s">
        <v>51</v>
      </c>
      <c r="C16" s="14">
        <v>1</v>
      </c>
      <c r="D16" s="14">
        <v>7</v>
      </c>
      <c r="E16" s="2">
        <v>2</v>
      </c>
      <c r="F16" s="1"/>
      <c r="G16" s="2"/>
      <c r="H16" s="2">
        <v>3</v>
      </c>
      <c r="I16" s="17">
        <v>15</v>
      </c>
      <c r="J16" s="17">
        <v>10</v>
      </c>
      <c r="K16" s="17">
        <v>113</v>
      </c>
      <c r="L16" s="17">
        <v>39</v>
      </c>
      <c r="M16" s="17">
        <v>77</v>
      </c>
      <c r="N16" s="17">
        <v>79</v>
      </c>
      <c r="O16" s="17">
        <v>48</v>
      </c>
      <c r="P16" s="17">
        <v>7</v>
      </c>
      <c r="Q16" s="14">
        <v>8</v>
      </c>
      <c r="R16" s="14">
        <v>23</v>
      </c>
      <c r="S16" s="14">
        <v>18</v>
      </c>
      <c r="T16" s="14">
        <v>62</v>
      </c>
      <c r="U16" s="14">
        <v>62</v>
      </c>
      <c r="V16" s="14">
        <v>34</v>
      </c>
      <c r="W16" s="14">
        <v>24</v>
      </c>
      <c r="X16" s="14">
        <v>28</v>
      </c>
      <c r="Y16" s="14">
        <v>50</v>
      </c>
      <c r="Z16" s="14">
        <v>5</v>
      </c>
      <c r="AA16" s="14">
        <v>2</v>
      </c>
      <c r="AB16" s="14">
        <v>0</v>
      </c>
      <c r="AC16" s="14">
        <v>1</v>
      </c>
      <c r="AD16" s="14">
        <v>4</v>
      </c>
      <c r="AE16" s="14">
        <v>2</v>
      </c>
      <c r="AF16" s="14">
        <v>6</v>
      </c>
      <c r="AG16" s="14">
        <v>4</v>
      </c>
    </row>
    <row r="17" spans="1:33" ht="16.5" customHeight="1">
      <c r="A17" s="9" t="s">
        <v>52</v>
      </c>
      <c r="B17" s="10" t="s">
        <v>53</v>
      </c>
      <c r="C17" s="14">
        <v>207</v>
      </c>
      <c r="D17" s="14">
        <v>74</v>
      </c>
      <c r="E17" s="2">
        <v>54</v>
      </c>
      <c r="F17" s="14">
        <v>84</v>
      </c>
      <c r="G17" s="14">
        <v>9</v>
      </c>
      <c r="H17" s="2">
        <v>52</v>
      </c>
      <c r="I17" s="17">
        <v>34</v>
      </c>
      <c r="J17" s="17">
        <v>14</v>
      </c>
      <c r="K17" s="17"/>
      <c r="L17" s="17">
        <v>15</v>
      </c>
      <c r="M17" s="17">
        <v>17</v>
      </c>
      <c r="N17" s="17">
        <v>20</v>
      </c>
      <c r="O17" s="17">
        <v>15</v>
      </c>
      <c r="P17" s="17">
        <v>6</v>
      </c>
      <c r="Q17" s="14">
        <v>9</v>
      </c>
      <c r="R17" s="14">
        <v>6</v>
      </c>
      <c r="S17" s="14">
        <v>16</v>
      </c>
      <c r="T17" s="14">
        <v>26</v>
      </c>
      <c r="U17" s="14">
        <v>28</v>
      </c>
      <c r="V17" s="14">
        <v>17</v>
      </c>
      <c r="W17" s="14">
        <v>43</v>
      </c>
      <c r="X17" s="14">
        <v>28</v>
      </c>
      <c r="Y17" s="14">
        <v>98</v>
      </c>
      <c r="Z17" s="14">
        <v>151</v>
      </c>
      <c r="AA17" s="36">
        <v>123</v>
      </c>
      <c r="AB17" s="14">
        <v>137</v>
      </c>
      <c r="AC17" s="14">
        <v>103</v>
      </c>
      <c r="AD17" s="14">
        <v>141</v>
      </c>
      <c r="AE17" s="14">
        <v>164</v>
      </c>
      <c r="AF17" s="14">
        <v>189</v>
      </c>
      <c r="AG17" s="14">
        <v>168</v>
      </c>
    </row>
    <row r="18" spans="1:33" ht="16.5" customHeight="1">
      <c r="A18" s="9" t="s">
        <v>54</v>
      </c>
      <c r="B18" s="10" t="s">
        <v>55</v>
      </c>
      <c r="C18" s="14">
        <v>51</v>
      </c>
      <c r="D18" s="14">
        <v>22</v>
      </c>
      <c r="E18" s="2">
        <v>9</v>
      </c>
      <c r="F18" s="1"/>
      <c r="G18" s="2">
        <v>15</v>
      </c>
      <c r="H18" s="2">
        <v>22</v>
      </c>
      <c r="I18" s="17"/>
      <c r="J18" s="17">
        <v>98</v>
      </c>
      <c r="K18" s="17">
        <v>201</v>
      </c>
      <c r="L18" s="17">
        <v>324</v>
      </c>
      <c r="M18" s="17">
        <v>215</v>
      </c>
      <c r="N18" s="17">
        <v>122</v>
      </c>
      <c r="O18" s="17">
        <v>146</v>
      </c>
      <c r="P18" s="17">
        <v>105</v>
      </c>
      <c r="Q18" s="14">
        <v>138</v>
      </c>
      <c r="R18" s="14">
        <v>107</v>
      </c>
      <c r="S18" s="14">
        <v>202</v>
      </c>
      <c r="T18" s="14">
        <v>250</v>
      </c>
      <c r="U18" s="14">
        <v>373</v>
      </c>
      <c r="V18" s="14">
        <v>192</v>
      </c>
      <c r="W18" s="14">
        <v>130</v>
      </c>
      <c r="X18" s="14">
        <v>156</v>
      </c>
      <c r="Y18" s="14">
        <v>178</v>
      </c>
      <c r="Z18" s="14">
        <v>246</v>
      </c>
      <c r="AA18" s="36">
        <v>134</v>
      </c>
      <c r="AB18" s="14">
        <v>79</v>
      </c>
      <c r="AC18" s="14">
        <v>14</v>
      </c>
      <c r="AD18" s="14">
        <v>19</v>
      </c>
      <c r="AE18" s="14">
        <v>47</v>
      </c>
      <c r="AF18" s="14">
        <v>52</v>
      </c>
      <c r="AG18" s="14">
        <v>65</v>
      </c>
    </row>
    <row r="19" spans="1:33" ht="16.5" customHeight="1">
      <c r="A19" s="9" t="s">
        <v>56</v>
      </c>
      <c r="B19" s="10" t="s">
        <v>57</v>
      </c>
      <c r="C19" s="14">
        <v>183</v>
      </c>
      <c r="D19" s="14">
        <v>79</v>
      </c>
      <c r="E19" s="2">
        <v>152</v>
      </c>
      <c r="F19" s="14">
        <v>963</v>
      </c>
      <c r="G19" s="2">
        <v>137</v>
      </c>
      <c r="H19" s="2">
        <v>139</v>
      </c>
      <c r="I19" s="17">
        <v>364</v>
      </c>
      <c r="J19" s="17">
        <v>560</v>
      </c>
      <c r="K19" s="17">
        <v>487</v>
      </c>
      <c r="L19" s="17">
        <v>552</v>
      </c>
      <c r="M19" s="17">
        <v>439</v>
      </c>
      <c r="N19" s="17">
        <v>137</v>
      </c>
      <c r="O19" s="17">
        <v>29</v>
      </c>
      <c r="P19" s="17">
        <v>51</v>
      </c>
      <c r="Q19" s="14">
        <v>14</v>
      </c>
      <c r="R19" s="14">
        <v>4</v>
      </c>
      <c r="S19" s="14">
        <v>14</v>
      </c>
      <c r="T19" s="14">
        <v>13</v>
      </c>
      <c r="U19" s="14">
        <v>23</v>
      </c>
      <c r="V19" s="36"/>
      <c r="W19" s="36"/>
      <c r="X19" s="36"/>
      <c r="Y19" s="36"/>
      <c r="Z19" s="36"/>
      <c r="AA19" s="36"/>
    </row>
    <row r="20" spans="1:33" ht="16.5" customHeight="1">
      <c r="A20" s="9" t="s">
        <v>98</v>
      </c>
      <c r="B20" s="10" t="s">
        <v>99</v>
      </c>
      <c r="C20" s="14"/>
      <c r="D20" s="14"/>
      <c r="E20" s="17"/>
      <c r="F20" s="1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4"/>
      <c r="R20" s="14"/>
      <c r="S20" s="14"/>
      <c r="T20" s="14"/>
      <c r="U20" s="14"/>
      <c r="V20" s="36"/>
      <c r="W20" s="36"/>
      <c r="X20" s="36"/>
      <c r="Y20" s="36"/>
      <c r="Z20" s="36"/>
      <c r="AA20" s="36"/>
      <c r="AE20" s="14">
        <v>29</v>
      </c>
      <c r="AF20" s="14">
        <v>100</v>
      </c>
      <c r="AG20" s="14">
        <v>38</v>
      </c>
    </row>
    <row r="21" spans="1:33" ht="16.5" customHeight="1">
      <c r="A21" s="9" t="s">
        <v>58</v>
      </c>
      <c r="B21" s="10" t="s">
        <v>59</v>
      </c>
      <c r="C21" s="14">
        <v>55</v>
      </c>
      <c r="D21" s="14">
        <v>27</v>
      </c>
      <c r="E21" s="2">
        <v>43</v>
      </c>
      <c r="F21" s="14">
        <v>64</v>
      </c>
      <c r="G21" s="14">
        <v>60</v>
      </c>
      <c r="H21" s="2">
        <v>81</v>
      </c>
      <c r="I21" s="17">
        <v>132</v>
      </c>
      <c r="J21" s="17">
        <v>81</v>
      </c>
      <c r="K21" s="17">
        <v>65</v>
      </c>
      <c r="L21" s="17">
        <v>64</v>
      </c>
      <c r="M21" s="17">
        <v>73</v>
      </c>
      <c r="N21" s="17">
        <v>35</v>
      </c>
      <c r="O21" s="17">
        <v>57</v>
      </c>
      <c r="P21" s="17">
        <v>41</v>
      </c>
      <c r="Q21" s="14">
        <v>50</v>
      </c>
      <c r="R21" s="14">
        <v>60</v>
      </c>
      <c r="S21" s="14">
        <v>79</v>
      </c>
      <c r="T21" s="14">
        <v>107</v>
      </c>
      <c r="U21" s="14">
        <v>74</v>
      </c>
      <c r="V21" s="14">
        <v>85</v>
      </c>
      <c r="W21" s="14">
        <v>82</v>
      </c>
      <c r="X21" s="14">
        <v>82</v>
      </c>
      <c r="Y21" s="14">
        <v>61</v>
      </c>
      <c r="Z21" s="14">
        <v>76</v>
      </c>
      <c r="AA21" s="36">
        <v>88</v>
      </c>
      <c r="AB21" s="14">
        <v>74</v>
      </c>
      <c r="AC21" s="14">
        <v>71</v>
      </c>
      <c r="AD21" s="14">
        <v>77</v>
      </c>
      <c r="AE21" s="14">
        <v>65</v>
      </c>
      <c r="AF21" s="14">
        <v>64</v>
      </c>
      <c r="AG21" s="14">
        <v>65</v>
      </c>
    </row>
    <row r="22" spans="1:33" ht="16.5" customHeight="1" thickBot="1">
      <c r="A22" s="6" t="s">
        <v>60</v>
      </c>
      <c r="B22" s="7" t="s">
        <v>61</v>
      </c>
      <c r="C22" s="34">
        <v>311</v>
      </c>
      <c r="D22" s="15"/>
      <c r="E22" s="18"/>
      <c r="F22" s="15"/>
      <c r="G22" s="18"/>
      <c r="H22" s="18"/>
      <c r="I22" s="18">
        <v>164</v>
      </c>
      <c r="J22" s="18"/>
      <c r="K22" s="18">
        <v>21</v>
      </c>
      <c r="L22" s="18">
        <v>9</v>
      </c>
      <c r="M22" s="18">
        <v>28</v>
      </c>
      <c r="N22" s="18">
        <v>143</v>
      </c>
      <c r="O22" s="18">
        <v>78</v>
      </c>
      <c r="P22" s="18">
        <v>163</v>
      </c>
      <c r="Q22" s="34">
        <v>235</v>
      </c>
      <c r="R22" s="34">
        <v>109</v>
      </c>
      <c r="S22" s="34">
        <v>149</v>
      </c>
      <c r="T22" s="34">
        <v>184</v>
      </c>
      <c r="U22" s="37">
        <v>106</v>
      </c>
      <c r="V22" s="37">
        <v>13</v>
      </c>
      <c r="W22" s="37">
        <v>44</v>
      </c>
      <c r="X22" s="37">
        <v>846</v>
      </c>
      <c r="Y22" s="37">
        <v>442</v>
      </c>
      <c r="Z22" s="37">
        <v>250</v>
      </c>
      <c r="AA22" s="37">
        <v>147</v>
      </c>
      <c r="AB22" s="34">
        <v>72</v>
      </c>
      <c r="AC22" s="34">
        <v>98</v>
      </c>
      <c r="AD22" s="34">
        <v>28</v>
      </c>
      <c r="AE22" s="34">
        <v>51</v>
      </c>
      <c r="AF22" s="34">
        <v>319</v>
      </c>
      <c r="AG22" s="34">
        <v>64</v>
      </c>
    </row>
    <row r="23" spans="1:33" ht="16.5" customHeight="1" thickTop="1">
      <c r="Q23" s="36"/>
      <c r="R23" s="36"/>
      <c r="S23" s="36"/>
      <c r="T23" s="36"/>
      <c r="U23" s="14"/>
      <c r="V23" s="36"/>
      <c r="W23" s="36"/>
      <c r="X23" s="36"/>
      <c r="Y23" s="36"/>
      <c r="Z23" s="36"/>
      <c r="AA23" s="36"/>
    </row>
    <row r="25" spans="1:33" ht="16.5" customHeight="1">
      <c r="U25" s="17"/>
    </row>
    <row r="27" spans="1:33" ht="16.5" customHeight="1">
      <c r="U27" s="17"/>
    </row>
    <row r="29" spans="1:33" ht="16.5" customHeight="1">
      <c r="U29" s="17"/>
    </row>
  </sheetData>
  <mergeCells count="4">
    <mergeCell ref="A3:I3"/>
    <mergeCell ref="A4:I4"/>
    <mergeCell ref="A1:O1"/>
    <mergeCell ref="A2:O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2.4.29</vt:lpstr>
      <vt:lpstr>2.4.30</vt:lpstr>
      <vt:lpstr>2.4.31</vt:lpstr>
      <vt:lpstr>2.4.34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User</cp:lastModifiedBy>
  <cp:lastPrinted>2011-05-12T09:07:44Z</cp:lastPrinted>
  <dcterms:created xsi:type="dcterms:W3CDTF">2010-05-13T02:17:39Z</dcterms:created>
  <dcterms:modified xsi:type="dcterms:W3CDTF">2017-07-04T08:34:34Z</dcterms:modified>
</cp:coreProperties>
</file>