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 activeTab="6"/>
  </bookViews>
  <sheets>
    <sheet name="total" sheetId="15" r:id="rId1"/>
    <sheet name="total_5" sheetId="16" r:id="rId2"/>
    <sheet name="camel" sheetId="17" r:id="rId3"/>
    <sheet name="horse" sheetId="18" r:id="rId4"/>
    <sheet name="cattle" sheetId="19" r:id="rId5"/>
    <sheet name="sheep" sheetId="20" r:id="rId6"/>
    <sheet name="goat" sheetId="21" r:id="rId7"/>
  </sheets>
  <calcPr calcId="124519"/>
  <fileRecoveryPr autoRecover="0"/>
</workbook>
</file>

<file path=xl/calcChain.xml><?xml version="1.0" encoding="utf-8"?>
<calcChain xmlns="http://schemas.openxmlformats.org/spreadsheetml/2006/main">
  <c r="AN4" i="21"/>
  <c r="AN4" i="20"/>
  <c r="AN4" i="19"/>
  <c r="AN4" i="18"/>
  <c r="AN4" i="17"/>
  <c r="AO4" i="16"/>
  <c r="B75" i="15"/>
  <c r="AL4" i="21"/>
  <c r="AM4"/>
  <c r="AL4" i="20"/>
  <c r="AM4"/>
  <c r="AL4" i="19"/>
  <c r="AM4"/>
  <c r="AL4" i="18"/>
  <c r="AM4"/>
  <c r="AL4" i="17"/>
  <c r="AM4"/>
  <c r="AM4" i="16"/>
  <c r="AN4"/>
  <c r="B73" i="15"/>
  <c r="B74"/>
  <c r="E10" i="16"/>
  <c r="F10"/>
  <c r="G10"/>
  <c r="H10"/>
  <c r="I10"/>
  <c r="J10"/>
  <c r="K10"/>
  <c r="E11"/>
  <c r="F11"/>
  <c r="G11"/>
  <c r="H11"/>
  <c r="I11"/>
  <c r="J11"/>
  <c r="K11"/>
  <c r="E12"/>
  <c r="F12"/>
  <c r="G12"/>
  <c r="H12"/>
  <c r="I12"/>
  <c r="J12"/>
  <c r="K12"/>
  <c r="E13"/>
  <c r="F13"/>
  <c r="G13"/>
  <c r="H13"/>
  <c r="I13"/>
  <c r="J13"/>
  <c r="K13"/>
  <c r="E14"/>
  <c r="F14"/>
  <c r="G14"/>
  <c r="H14"/>
  <c r="I14"/>
  <c r="J14"/>
  <c r="K14"/>
  <c r="E15"/>
  <c r="F15"/>
  <c r="G15"/>
  <c r="H15"/>
  <c r="I15"/>
  <c r="J15"/>
  <c r="K15"/>
  <c r="E16"/>
  <c r="F16"/>
  <c r="H16"/>
  <c r="I16"/>
  <c r="J16"/>
  <c r="K16"/>
  <c r="E17"/>
  <c r="F17"/>
  <c r="G17"/>
  <c r="H17"/>
  <c r="I17"/>
  <c r="J17"/>
  <c r="K17"/>
  <c r="E18"/>
  <c r="F18"/>
  <c r="G18"/>
  <c r="H18"/>
  <c r="I18"/>
  <c r="J18"/>
  <c r="K18"/>
  <c r="E19"/>
  <c r="F19"/>
  <c r="G19"/>
  <c r="H19"/>
  <c r="I19"/>
  <c r="J19"/>
  <c r="K19"/>
  <c r="E20"/>
  <c r="F20"/>
  <c r="G20"/>
  <c r="H20"/>
  <c r="I20"/>
  <c r="J20"/>
  <c r="K20"/>
  <c r="E21"/>
  <c r="F21"/>
  <c r="G21"/>
  <c r="H21"/>
  <c r="I21"/>
  <c r="J21"/>
  <c r="K21"/>
  <c r="E22"/>
  <c r="F22"/>
  <c r="G22"/>
  <c r="H22"/>
  <c r="I22"/>
  <c r="J22"/>
  <c r="K22"/>
  <c r="E23"/>
  <c r="F23"/>
  <c r="G23"/>
  <c r="H23"/>
  <c r="I23"/>
  <c r="J23"/>
  <c r="K23"/>
  <c r="E24"/>
  <c r="F24"/>
  <c r="G24"/>
  <c r="H24"/>
  <c r="I24"/>
  <c r="J24"/>
  <c r="K24"/>
  <c r="E7"/>
  <c r="F7"/>
  <c r="G7"/>
  <c r="H7"/>
  <c r="I7"/>
  <c r="J7"/>
  <c r="K7"/>
  <c r="E8"/>
  <c r="F8"/>
  <c r="G8"/>
  <c r="H8"/>
  <c r="I8"/>
  <c r="J8"/>
  <c r="K8"/>
  <c r="E9"/>
  <c r="F9"/>
  <c r="G9"/>
  <c r="H9"/>
  <c r="I9"/>
  <c r="J9"/>
  <c r="K9"/>
  <c r="J6"/>
  <c r="K6"/>
  <c r="F6"/>
  <c r="G6"/>
  <c r="H6"/>
  <c r="I6"/>
  <c r="E6"/>
  <c r="AK7"/>
  <c r="AL7"/>
  <c r="AK8"/>
  <c r="AL8"/>
  <c r="AK9"/>
  <c r="AL9"/>
  <c r="AK10"/>
  <c r="AL10"/>
  <c r="AK11"/>
  <c r="AL11"/>
  <c r="AK12"/>
  <c r="AL12"/>
  <c r="AK13"/>
  <c r="AL13"/>
  <c r="AK14"/>
  <c r="AL14"/>
  <c r="AK15"/>
  <c r="AL15"/>
  <c r="AK16"/>
  <c r="AL16"/>
  <c r="AK17"/>
  <c r="AL17"/>
  <c r="AK18"/>
  <c r="AL18"/>
  <c r="AK19"/>
  <c r="AL19"/>
  <c r="AK20"/>
  <c r="AL20"/>
  <c r="AK21"/>
  <c r="AL21"/>
  <c r="AK22"/>
  <c r="AL22"/>
  <c r="AK23"/>
  <c r="AL23"/>
  <c r="AK24"/>
  <c r="AL24"/>
  <c r="AL6"/>
  <c r="AK6"/>
  <c r="AJ4" i="21"/>
  <c r="AK4"/>
  <c r="AJ4" i="20"/>
  <c r="AK4"/>
  <c r="AJ4" i="19"/>
  <c r="AK4"/>
  <c r="AJ4" i="18"/>
  <c r="AK4"/>
  <c r="AJ4" i="17"/>
  <c r="AK4"/>
  <c r="B72" i="15"/>
  <c r="B71"/>
  <c r="G16" i="21"/>
  <c r="G16" i="16" s="1"/>
  <c r="F4" i="21"/>
  <c r="H4"/>
  <c r="I4"/>
  <c r="J4"/>
  <c r="K4"/>
  <c r="E4"/>
  <c r="F4" i="20"/>
  <c r="G4"/>
  <c r="H4"/>
  <c r="I4"/>
  <c r="J4"/>
  <c r="K4"/>
  <c r="E4"/>
  <c r="K4" i="19"/>
  <c r="J4"/>
  <c r="F4"/>
  <c r="G4"/>
  <c r="H4"/>
  <c r="E4"/>
  <c r="K4" i="18"/>
  <c r="J4"/>
  <c r="K4" i="17"/>
  <c r="J4"/>
  <c r="F4" i="18"/>
  <c r="G4"/>
  <c r="H4"/>
  <c r="E4"/>
  <c r="F4" i="17"/>
  <c r="G4"/>
  <c r="H4"/>
  <c r="E4"/>
  <c r="B70" i="15"/>
  <c r="AI4" i="21"/>
  <c r="AI4" i="20"/>
  <c r="AI4" i="19"/>
  <c r="AI4" i="18"/>
  <c r="AI4" i="17"/>
  <c r="AJ4" i="16"/>
  <c r="AC4" i="21"/>
  <c r="AD4"/>
  <c r="AE4"/>
  <c r="AF4"/>
  <c r="AG4"/>
  <c r="AH4"/>
  <c r="AC4" i="20"/>
  <c r="AD4"/>
  <c r="AE4"/>
  <c r="AF4"/>
  <c r="AG4"/>
  <c r="AH4"/>
  <c r="AC4" i="19"/>
  <c r="AD4"/>
  <c r="AE4"/>
  <c r="AF4"/>
  <c r="AG4"/>
  <c r="AH4"/>
  <c r="AC4" i="18"/>
  <c r="AD4"/>
  <c r="AE4"/>
  <c r="AF4"/>
  <c r="AG4"/>
  <c r="AH4"/>
  <c r="AD4" i="17"/>
  <c r="AE4"/>
  <c r="AF4"/>
  <c r="AG4"/>
  <c r="AH4"/>
  <c r="AC4"/>
  <c r="AD4" i="16"/>
  <c r="AF4"/>
  <c r="AG4"/>
  <c r="AH4"/>
  <c r="AI4"/>
  <c r="AC4"/>
  <c r="G4" i="21" l="1"/>
  <c r="E4" i="16"/>
  <c r="H4"/>
  <c r="F4"/>
  <c r="J4"/>
  <c r="K4"/>
  <c r="I4"/>
  <c r="G4"/>
  <c r="AL4"/>
  <c r="AK4"/>
</calcChain>
</file>

<file path=xl/sharedStrings.xml><?xml version="1.0" encoding="utf-8"?>
<sst xmlns="http://schemas.openxmlformats.org/spreadsheetml/2006/main" count="317" uniqueCount="42">
  <si>
    <t>Îí</t>
  </si>
  <si>
    <t>Á¿ãä</t>
  </si>
  <si>
    <t>Òýìýý</t>
  </si>
  <si>
    <t>Àäóó</t>
  </si>
  <si>
    <t>¯õýð</t>
  </si>
  <si>
    <t>Õîíü</t>
  </si>
  <si>
    <t>ßìàà</t>
  </si>
  <si>
    <t>ßìàà/Goat</t>
  </si>
  <si>
    <t>Ñóì</t>
  </si>
  <si>
    <t>Á¿ãä/ Total</t>
  </si>
  <si>
    <t>Ä¿í</t>
  </si>
  <si>
    <t>Áº</t>
  </si>
  <si>
    <t>Á¿</t>
  </si>
  <si>
    <t>Áà</t>
  </si>
  <si>
    <t>Áá</t>
  </si>
  <si>
    <t>Áã</t>
  </si>
  <si>
    <t>Ãó</t>
  </si>
  <si>
    <t>Åç</t>
  </si>
  <si>
    <t>ªë</t>
  </si>
  <si>
    <t>Çá</t>
  </si>
  <si>
    <t>Áä</t>
  </si>
  <si>
    <t>Íò</t>
  </si>
  <si>
    <t>Ñà</t>
  </si>
  <si>
    <t>Òà</t>
  </si>
  <si>
    <t>Òº</t>
  </si>
  <si>
    <t>Óÿ</t>
  </si>
  <si>
    <t>Õä</t>
  </si>
  <si>
    <t>Õó</t>
  </si>
  <si>
    <t>Õõ</t>
  </si>
  <si>
    <t>Àð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</si>
  <si>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</si>
  <si>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</si>
  <si>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</si>
  <si>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</si>
  <si>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               Òîì ìàëûí ç¿é áóñûí õîðîãäîë, ìÿí.òîë</t>
  </si>
  <si>
    <t xml:space="preserve"> Òîì ìàëûí ç¿é áóñûí õîðîãäîë, тэмээ, ñóìààð, òîëãîé</t>
  </si>
  <si>
    <t xml:space="preserve">  Òîì ìàëûí ç¿é áóñûí õîðîãäîë, адуу, ñóìààð, òîëãîé</t>
  </si>
  <si>
    <t xml:space="preserve">  Òîì ìàëûí ç¿é áóñûí õîðîãäîë,үхэр, ñóìààð, òîëãîé</t>
  </si>
  <si>
    <t xml:space="preserve"> Òîì ìàëûí ç¿é áóñûí õîðîãäîë, хонь, ñóìààð, òîëãîé</t>
  </si>
  <si>
    <t xml:space="preserve"> Òîì ìàëûí ç¿é áóñûí õîðîãäîë, ямаа, ñóìààð, толгой</t>
  </si>
  <si>
    <t xml:space="preserve">  Òîì ìàëûí ç¿é áóñûí õîðîãäîë, дүнгээр, ñóìààð, òîëãîé</t>
  </si>
  <si>
    <t>-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</si>
</sst>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sz val="10"/>
      <name val="Arial Mon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7" xfId="0" applyFont="1" applyBorder="1"/>
    <xf numFmtId="0" fontId="2" fillId="0" borderId="2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3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/>
    <xf numFmtId="0" fontId="1" fillId="0" borderId="0" xfId="0" applyFont="1"/>
    <xf numFmtId="0" fontId="1" fillId="0" borderId="0" xfId="0" applyFont="1"/>
    <xf numFmtId="0" fontId="1" fillId="0" borderId="0" xfId="0" applyFont="1"/>
    <xf numFmtId="2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0" xfId="0" applyFont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79"/>
  <sheetViews>
    <sheetView topLeftCell="A67" workbookViewId="0">
      <selection activeCell="I83" sqref="I83"/>
    </sheetView>
  </sheetViews>
  <sheetFormatPr defaultRowHeight="12.75"/>
  <cols>
    <col min="1" max="16384" width="9.140625" style="8"/>
  </cols>
  <sheetData>
    <row r="1" spans="1:7">
      <c r="A1" s="41" t="s">
        <v>34</v>
      </c>
      <c r="B1" s="41"/>
      <c r="C1" s="41"/>
      <c r="D1" s="41"/>
      <c r="E1" s="41"/>
      <c r="F1" s="41"/>
      <c r="G1" s="1"/>
    </row>
    <row r="2" spans="1:7" ht="6.75" customHeight="1" thickBot="1">
      <c r="A2" s="28"/>
      <c r="B2" s="28"/>
      <c r="C2" s="28"/>
      <c r="D2" s="28"/>
      <c r="E2" s="28"/>
      <c r="F2" s="28"/>
      <c r="G2" s="28"/>
    </row>
    <row r="3" spans="1:7" ht="13.5" thickBot="1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</row>
    <row r="4" spans="1:7">
      <c r="A4" s="18">
        <v>1945</v>
      </c>
      <c r="B4" s="18">
        <v>329.2</v>
      </c>
      <c r="C4" s="18">
        <v>15.2</v>
      </c>
      <c r="D4" s="18">
        <v>33.700000000000003</v>
      </c>
      <c r="E4" s="18">
        <v>40.299999999999997</v>
      </c>
      <c r="F4" s="18">
        <v>191.2</v>
      </c>
      <c r="G4" s="18">
        <v>48.8</v>
      </c>
    </row>
    <row r="5" spans="1:7">
      <c r="A5" s="18">
        <v>1946</v>
      </c>
      <c r="B5" s="18">
        <v>79</v>
      </c>
      <c r="C5" s="18">
        <v>2.6</v>
      </c>
      <c r="D5" s="18">
        <v>10.6</v>
      </c>
      <c r="E5" s="18">
        <v>8.4</v>
      </c>
      <c r="F5" s="18">
        <v>47.1</v>
      </c>
      <c r="G5" s="18">
        <v>10.3</v>
      </c>
    </row>
    <row r="6" spans="1:7">
      <c r="A6" s="18">
        <v>1947</v>
      </c>
      <c r="B6" s="18">
        <v>70.900000000000006</v>
      </c>
      <c r="C6" s="18">
        <v>2.5</v>
      </c>
      <c r="D6" s="18">
        <v>5.5</v>
      </c>
      <c r="E6" s="18">
        <v>6.7</v>
      </c>
      <c r="F6" s="18">
        <v>48</v>
      </c>
      <c r="G6" s="18">
        <v>8.1999999999999993</v>
      </c>
    </row>
    <row r="7" spans="1:7">
      <c r="A7" s="18">
        <v>1948</v>
      </c>
      <c r="B7" s="18">
        <v>87.9</v>
      </c>
      <c r="C7" s="18">
        <v>2.8</v>
      </c>
      <c r="D7" s="18">
        <v>7.9</v>
      </c>
      <c r="E7" s="18">
        <v>9.6999999999999993</v>
      </c>
      <c r="F7" s="18">
        <v>56.9</v>
      </c>
      <c r="G7" s="18">
        <v>10.6</v>
      </c>
    </row>
    <row r="8" spans="1:7">
      <c r="A8" s="18">
        <v>1949</v>
      </c>
      <c r="B8" s="18">
        <v>73.5</v>
      </c>
      <c r="C8" s="18">
        <v>2.5</v>
      </c>
      <c r="D8" s="18">
        <v>4.4000000000000004</v>
      </c>
      <c r="E8" s="18">
        <v>7.3</v>
      </c>
      <c r="F8" s="18">
        <v>44.5</v>
      </c>
      <c r="G8" s="18">
        <v>14.8</v>
      </c>
    </row>
    <row r="9" spans="1:7">
      <c r="A9" s="18">
        <v>1950</v>
      </c>
      <c r="B9" s="18">
        <v>103.9</v>
      </c>
      <c r="C9" s="18">
        <v>6.8</v>
      </c>
      <c r="D9" s="18">
        <v>9.4</v>
      </c>
      <c r="E9" s="18">
        <v>8.9</v>
      </c>
      <c r="F9" s="18">
        <v>61.6</v>
      </c>
      <c r="G9" s="18">
        <v>17.2</v>
      </c>
    </row>
    <row r="10" spans="1:7">
      <c r="A10" s="18">
        <v>1951</v>
      </c>
      <c r="B10" s="18">
        <v>92.7</v>
      </c>
      <c r="C10" s="18">
        <v>5</v>
      </c>
      <c r="D10" s="18">
        <v>5.9</v>
      </c>
      <c r="E10" s="18">
        <v>7.8</v>
      </c>
      <c r="F10" s="18">
        <v>60.5</v>
      </c>
      <c r="G10" s="18">
        <v>13.5</v>
      </c>
    </row>
    <row r="11" spans="1:7">
      <c r="A11" s="18">
        <v>1952</v>
      </c>
      <c r="B11" s="18">
        <v>50.1</v>
      </c>
      <c r="C11" s="18">
        <v>3.1</v>
      </c>
      <c r="D11" s="18">
        <v>4</v>
      </c>
      <c r="E11" s="18">
        <v>5.7</v>
      </c>
      <c r="F11" s="18">
        <v>30.3</v>
      </c>
      <c r="G11" s="18">
        <v>7</v>
      </c>
    </row>
    <row r="12" spans="1:7">
      <c r="A12" s="18">
        <v>1953</v>
      </c>
      <c r="B12" s="18">
        <v>173.1</v>
      </c>
      <c r="C12" s="18">
        <v>7.4</v>
      </c>
      <c r="D12" s="18">
        <v>14.6</v>
      </c>
      <c r="E12" s="18">
        <v>13.3</v>
      </c>
      <c r="F12" s="18">
        <v>102.9</v>
      </c>
      <c r="G12" s="18">
        <v>34.9</v>
      </c>
    </row>
    <row r="13" spans="1:7">
      <c r="A13" s="18">
        <v>1954</v>
      </c>
      <c r="B13" s="18">
        <v>43.2</v>
      </c>
      <c r="C13" s="18">
        <v>1.9</v>
      </c>
      <c r="D13" s="18">
        <v>3.5</v>
      </c>
      <c r="E13" s="18">
        <v>5.7</v>
      </c>
      <c r="F13" s="18">
        <v>27.1</v>
      </c>
      <c r="G13" s="18">
        <v>5</v>
      </c>
    </row>
    <row r="14" spans="1:7">
      <c r="A14" s="18">
        <v>1955</v>
      </c>
      <c r="B14" s="18">
        <v>53.5</v>
      </c>
      <c r="C14" s="18">
        <v>1.5</v>
      </c>
      <c r="D14" s="18">
        <v>4.8</v>
      </c>
      <c r="E14" s="18">
        <v>6.6</v>
      </c>
      <c r="F14" s="18">
        <v>31.1</v>
      </c>
      <c r="G14" s="18">
        <v>9.5</v>
      </c>
    </row>
    <row r="15" spans="1:7">
      <c r="A15" s="18">
        <v>1956</v>
      </c>
      <c r="B15" s="18">
        <v>35.799999999999997</v>
      </c>
      <c r="C15" s="18">
        <v>1.5</v>
      </c>
      <c r="D15" s="18">
        <v>2.7</v>
      </c>
      <c r="E15" s="18">
        <v>3.9</v>
      </c>
      <c r="F15" s="18">
        <v>22.9</v>
      </c>
      <c r="G15" s="18">
        <v>4.8</v>
      </c>
    </row>
    <row r="16" spans="1:7">
      <c r="A16" s="18">
        <v>1957</v>
      </c>
      <c r="B16" s="18">
        <v>134.1</v>
      </c>
      <c r="C16" s="18">
        <v>3.4</v>
      </c>
      <c r="D16" s="18">
        <v>11.9</v>
      </c>
      <c r="E16" s="18">
        <v>10.199999999999999</v>
      </c>
      <c r="F16" s="18">
        <v>79.5</v>
      </c>
      <c r="G16" s="18">
        <v>29.1</v>
      </c>
    </row>
    <row r="17" spans="1:7">
      <c r="A17" s="18">
        <v>1958</v>
      </c>
      <c r="B17" s="18">
        <v>48.7</v>
      </c>
      <c r="C17" s="18">
        <v>2.4</v>
      </c>
      <c r="D17" s="18">
        <v>3.3</v>
      </c>
      <c r="E17" s="18">
        <v>4.4000000000000004</v>
      </c>
      <c r="F17" s="18">
        <v>29.4</v>
      </c>
      <c r="G17" s="18">
        <v>9.1999999999999993</v>
      </c>
    </row>
    <row r="18" spans="1:7">
      <c r="A18" s="18">
        <v>1959</v>
      </c>
      <c r="B18" s="18">
        <v>63.7</v>
      </c>
      <c r="C18" s="18">
        <v>2.4</v>
      </c>
      <c r="D18" s="18">
        <v>5.3</v>
      </c>
      <c r="E18" s="18">
        <v>5.9</v>
      </c>
      <c r="F18" s="18">
        <v>38.5</v>
      </c>
      <c r="G18" s="18">
        <v>11.6</v>
      </c>
    </row>
    <row r="19" spans="1:7">
      <c r="A19" s="18">
        <v>1960</v>
      </c>
      <c r="B19" s="18">
        <v>103.6</v>
      </c>
      <c r="C19" s="18">
        <v>3.8</v>
      </c>
      <c r="D19" s="18">
        <v>8.8000000000000007</v>
      </c>
      <c r="E19" s="18">
        <v>6.8</v>
      </c>
      <c r="F19" s="18">
        <v>58.3</v>
      </c>
      <c r="G19" s="18">
        <v>25.9</v>
      </c>
    </row>
    <row r="20" spans="1:7">
      <c r="A20" s="18">
        <v>1961</v>
      </c>
      <c r="B20" s="18">
        <v>86.1</v>
      </c>
      <c r="C20" s="18">
        <v>3.8</v>
      </c>
      <c r="D20" s="18">
        <v>10.7</v>
      </c>
      <c r="E20" s="18">
        <v>6.1</v>
      </c>
      <c r="F20" s="18">
        <v>45.3</v>
      </c>
      <c r="G20" s="18">
        <v>20.2</v>
      </c>
    </row>
    <row r="21" spans="1:7">
      <c r="A21" s="18">
        <v>1962</v>
      </c>
      <c r="B21" s="18">
        <v>212.2</v>
      </c>
      <c r="C21" s="18">
        <v>4.9000000000000004</v>
      </c>
      <c r="D21" s="18">
        <v>14.8</v>
      </c>
      <c r="E21" s="18">
        <v>9.6999999999999993</v>
      </c>
      <c r="F21" s="18">
        <v>115.6</v>
      </c>
      <c r="G21" s="18">
        <v>67.2</v>
      </c>
    </row>
    <row r="22" spans="1:7">
      <c r="A22" s="18">
        <v>1963</v>
      </c>
      <c r="B22" s="18">
        <v>78.599999999999994</v>
      </c>
      <c r="C22" s="18">
        <v>3.5</v>
      </c>
      <c r="D22" s="18">
        <v>7.8</v>
      </c>
      <c r="E22" s="18">
        <v>5.0999999999999996</v>
      </c>
      <c r="F22" s="18">
        <v>46</v>
      </c>
      <c r="G22" s="18">
        <v>16.2</v>
      </c>
    </row>
    <row r="23" spans="1:7">
      <c r="A23" s="18">
        <v>1964</v>
      </c>
      <c r="B23" s="18">
        <v>97.4</v>
      </c>
      <c r="C23" s="18">
        <v>2.9</v>
      </c>
      <c r="D23" s="18">
        <v>9.9</v>
      </c>
      <c r="E23" s="18">
        <v>6.1</v>
      </c>
      <c r="F23" s="18">
        <v>58.8</v>
      </c>
      <c r="G23" s="18">
        <v>19.7</v>
      </c>
    </row>
    <row r="24" spans="1:7">
      <c r="A24" s="18">
        <v>1965</v>
      </c>
      <c r="B24" s="18">
        <v>85.5</v>
      </c>
      <c r="C24" s="18">
        <v>3.3</v>
      </c>
      <c r="D24" s="18">
        <v>10.5</v>
      </c>
      <c r="E24" s="18">
        <v>6.9</v>
      </c>
      <c r="F24" s="18">
        <v>51.5</v>
      </c>
      <c r="G24" s="18">
        <v>13.3</v>
      </c>
    </row>
    <row r="25" spans="1:7">
      <c r="A25" s="18">
        <v>1966</v>
      </c>
      <c r="B25" s="18">
        <v>130.6</v>
      </c>
      <c r="C25" s="18">
        <v>5</v>
      </c>
      <c r="D25" s="18">
        <v>24.4</v>
      </c>
      <c r="E25" s="18">
        <v>9.4</v>
      </c>
      <c r="F25" s="18">
        <v>71.5</v>
      </c>
      <c r="G25" s="18">
        <v>20.3</v>
      </c>
    </row>
    <row r="26" spans="1:7">
      <c r="A26" s="18">
        <v>1967</v>
      </c>
      <c r="B26" s="18">
        <v>97.6</v>
      </c>
      <c r="C26" s="18">
        <v>4</v>
      </c>
      <c r="D26" s="18">
        <v>11.5</v>
      </c>
      <c r="E26" s="18">
        <v>10.7</v>
      </c>
      <c r="F26" s="18">
        <v>57.2</v>
      </c>
      <c r="G26" s="18">
        <v>14.2</v>
      </c>
    </row>
    <row r="27" spans="1:7">
      <c r="A27" s="18">
        <v>1968</v>
      </c>
      <c r="B27" s="18">
        <v>203.1</v>
      </c>
      <c r="C27" s="18">
        <v>5.6</v>
      </c>
      <c r="D27" s="18">
        <v>28.2</v>
      </c>
      <c r="E27" s="18">
        <v>22.9</v>
      </c>
      <c r="F27" s="18">
        <v>113</v>
      </c>
      <c r="G27" s="18">
        <v>33.4</v>
      </c>
    </row>
    <row r="28" spans="1:7">
      <c r="A28" s="18">
        <v>1969</v>
      </c>
      <c r="B28" s="18">
        <v>78.099999999999994</v>
      </c>
      <c r="C28" s="18">
        <v>2.2999999999999998</v>
      </c>
      <c r="D28" s="18">
        <v>6.3</v>
      </c>
      <c r="E28" s="18">
        <v>7.1</v>
      </c>
      <c r="F28" s="18">
        <v>50.8</v>
      </c>
      <c r="G28" s="18">
        <v>11.6</v>
      </c>
    </row>
    <row r="29" spans="1:7">
      <c r="A29" s="18">
        <v>1970</v>
      </c>
      <c r="B29" s="18">
        <v>75.400000000000006</v>
      </c>
      <c r="C29" s="18">
        <v>1.8</v>
      </c>
      <c r="D29" s="18">
        <v>7.9</v>
      </c>
      <c r="E29" s="18">
        <v>6.6</v>
      </c>
      <c r="F29" s="18">
        <v>48.4</v>
      </c>
      <c r="G29" s="18">
        <v>10.7</v>
      </c>
    </row>
    <row r="30" spans="1:7">
      <c r="A30" s="18">
        <v>1971</v>
      </c>
      <c r="B30" s="18">
        <v>120.1</v>
      </c>
      <c r="C30" s="18">
        <v>3.9</v>
      </c>
      <c r="D30" s="18">
        <v>26.2</v>
      </c>
      <c r="E30" s="18">
        <v>10.7</v>
      </c>
      <c r="F30" s="18">
        <v>64.2</v>
      </c>
      <c r="G30" s="18">
        <v>15.1</v>
      </c>
    </row>
    <row r="31" spans="1:7">
      <c r="A31" s="18">
        <v>1972</v>
      </c>
      <c r="B31" s="18">
        <v>93.7</v>
      </c>
      <c r="C31" s="18">
        <v>1.5</v>
      </c>
      <c r="D31" s="18">
        <v>10.1</v>
      </c>
      <c r="E31" s="18">
        <v>7.1</v>
      </c>
      <c r="F31" s="18">
        <v>63.7</v>
      </c>
      <c r="G31" s="18">
        <v>11.3</v>
      </c>
    </row>
    <row r="32" spans="1:7">
      <c r="A32" s="18">
        <v>1973</v>
      </c>
      <c r="B32" s="18">
        <v>85.1</v>
      </c>
      <c r="C32" s="18">
        <v>1.9</v>
      </c>
      <c r="D32" s="18">
        <v>12.2</v>
      </c>
      <c r="E32" s="18">
        <v>8.5</v>
      </c>
      <c r="F32" s="18">
        <v>51.3</v>
      </c>
      <c r="G32" s="18">
        <v>11.2</v>
      </c>
    </row>
    <row r="33" spans="1:7">
      <c r="A33" s="18">
        <v>1974</v>
      </c>
      <c r="B33" s="18">
        <v>52.1</v>
      </c>
      <c r="C33" s="18">
        <v>1.5</v>
      </c>
      <c r="D33" s="18">
        <v>3.9</v>
      </c>
      <c r="E33" s="18">
        <v>4.5</v>
      </c>
      <c r="F33" s="18">
        <v>34</v>
      </c>
      <c r="G33" s="18">
        <v>8.1999999999999993</v>
      </c>
    </row>
    <row r="34" spans="1:7">
      <c r="A34" s="18">
        <v>1975</v>
      </c>
      <c r="B34" s="18">
        <v>58.1</v>
      </c>
      <c r="C34" s="18">
        <v>1.6</v>
      </c>
      <c r="D34" s="18">
        <v>5.6</v>
      </c>
      <c r="E34" s="18">
        <v>3.7</v>
      </c>
      <c r="F34" s="18">
        <v>37.299999999999997</v>
      </c>
      <c r="G34" s="18">
        <v>9.9</v>
      </c>
    </row>
    <row r="35" spans="1:7">
      <c r="A35" s="18">
        <v>1976</v>
      </c>
      <c r="B35" s="18">
        <v>79.3</v>
      </c>
      <c r="C35" s="18">
        <v>1.4</v>
      </c>
      <c r="D35" s="18">
        <v>5</v>
      </c>
      <c r="E35" s="18">
        <v>3.6</v>
      </c>
      <c r="F35" s="18">
        <v>56.4</v>
      </c>
      <c r="G35" s="18">
        <v>12.9</v>
      </c>
    </row>
    <row r="36" spans="1:7">
      <c r="A36" s="18">
        <v>1977</v>
      </c>
      <c r="B36" s="18">
        <v>105.5</v>
      </c>
      <c r="C36" s="18">
        <v>2.1</v>
      </c>
      <c r="D36" s="18">
        <v>4.9000000000000004</v>
      </c>
      <c r="E36" s="18">
        <v>7.6</v>
      </c>
      <c r="F36" s="18">
        <v>66.2</v>
      </c>
      <c r="G36" s="18">
        <v>24.7</v>
      </c>
    </row>
    <row r="37" spans="1:7">
      <c r="A37" s="18">
        <v>1978</v>
      </c>
      <c r="B37" s="18">
        <v>59.2</v>
      </c>
      <c r="C37" s="18">
        <v>1.9</v>
      </c>
      <c r="D37" s="18">
        <v>3.1</v>
      </c>
      <c r="E37" s="18">
        <v>3.4</v>
      </c>
      <c r="F37" s="18">
        <v>37.5</v>
      </c>
      <c r="G37" s="18">
        <v>13.3</v>
      </c>
    </row>
    <row r="38" spans="1:7">
      <c r="A38" s="18">
        <v>1979</v>
      </c>
      <c r="B38" s="18">
        <v>42.4</v>
      </c>
      <c r="C38" s="18">
        <v>1</v>
      </c>
      <c r="D38" s="18">
        <v>3.6</v>
      </c>
      <c r="E38" s="18">
        <v>3.4</v>
      </c>
      <c r="F38" s="18">
        <v>26.4</v>
      </c>
      <c r="G38" s="18">
        <v>8</v>
      </c>
    </row>
    <row r="39" spans="1:7">
      <c r="A39" s="18">
        <v>1980</v>
      </c>
      <c r="B39" s="18">
        <v>73.900000000000006</v>
      </c>
      <c r="C39" s="18">
        <v>2.5</v>
      </c>
      <c r="D39" s="18">
        <v>11</v>
      </c>
      <c r="E39" s="18">
        <v>9.4</v>
      </c>
      <c r="F39" s="18">
        <v>39.1</v>
      </c>
      <c r="G39" s="18">
        <v>11.9</v>
      </c>
    </row>
    <row r="40" spans="1:7">
      <c r="A40" s="18">
        <v>1981</v>
      </c>
      <c r="B40" s="18">
        <v>82.1</v>
      </c>
      <c r="C40" s="18">
        <v>2.2000000000000002</v>
      </c>
      <c r="D40" s="18">
        <v>10.9</v>
      </c>
      <c r="E40" s="18">
        <v>9.4</v>
      </c>
      <c r="F40" s="18">
        <v>47.7</v>
      </c>
      <c r="G40" s="18">
        <v>11.9</v>
      </c>
    </row>
    <row r="41" spans="1:7">
      <c r="A41" s="18">
        <v>1982</v>
      </c>
      <c r="B41" s="18">
        <v>50.7</v>
      </c>
      <c r="C41" s="18">
        <v>1.6</v>
      </c>
      <c r="D41" s="18">
        <v>4.4000000000000004</v>
      </c>
      <c r="E41" s="18">
        <v>7</v>
      </c>
      <c r="F41" s="18">
        <v>30.9</v>
      </c>
      <c r="G41" s="18">
        <v>6.8</v>
      </c>
    </row>
    <row r="42" spans="1:7">
      <c r="A42" s="18">
        <v>1983</v>
      </c>
      <c r="B42" s="18">
        <v>224.7</v>
      </c>
      <c r="C42" s="18">
        <v>2</v>
      </c>
      <c r="D42" s="18">
        <v>12.2</v>
      </c>
      <c r="E42" s="18">
        <v>20.8</v>
      </c>
      <c r="F42" s="18">
        <v>160.6</v>
      </c>
      <c r="G42" s="18">
        <v>29.1</v>
      </c>
    </row>
    <row r="43" spans="1:7">
      <c r="A43" s="18">
        <v>1984</v>
      </c>
      <c r="B43" s="18">
        <v>80.8</v>
      </c>
      <c r="C43" s="18">
        <v>1.8</v>
      </c>
      <c r="D43" s="18">
        <v>4.9000000000000004</v>
      </c>
      <c r="E43" s="18">
        <v>6.6</v>
      </c>
      <c r="F43" s="18">
        <v>51.3</v>
      </c>
      <c r="G43" s="18">
        <v>16.2</v>
      </c>
    </row>
    <row r="44" spans="1:7">
      <c r="A44" s="18">
        <v>1985</v>
      </c>
      <c r="B44" s="18">
        <v>82.7</v>
      </c>
      <c r="C44" s="18">
        <v>3.2</v>
      </c>
      <c r="D44" s="18">
        <v>6.8</v>
      </c>
      <c r="E44" s="18">
        <v>6.8</v>
      </c>
      <c r="F44" s="18">
        <v>46.6</v>
      </c>
      <c r="G44" s="18">
        <v>19.3</v>
      </c>
    </row>
    <row r="45" spans="1:7">
      <c r="A45" s="18">
        <v>1986</v>
      </c>
      <c r="B45" s="18">
        <v>35.6</v>
      </c>
      <c r="C45" s="18">
        <v>0.9</v>
      </c>
      <c r="D45" s="18">
        <v>2.2999999999999998</v>
      </c>
      <c r="E45" s="18">
        <v>3.2</v>
      </c>
      <c r="F45" s="18">
        <v>23.8</v>
      </c>
      <c r="G45" s="18">
        <v>5.4</v>
      </c>
    </row>
    <row r="46" spans="1:7">
      <c r="A46" s="18">
        <v>1987</v>
      </c>
      <c r="B46" s="18">
        <v>43.1</v>
      </c>
      <c r="C46" s="18">
        <v>1.2</v>
      </c>
      <c r="D46" s="18">
        <v>4.9000000000000004</v>
      </c>
      <c r="E46" s="18">
        <v>4.7</v>
      </c>
      <c r="F46" s="18">
        <v>23.3</v>
      </c>
      <c r="G46" s="18">
        <v>9</v>
      </c>
    </row>
    <row r="47" spans="1:7">
      <c r="A47" s="18">
        <v>1988</v>
      </c>
      <c r="B47" s="18">
        <v>75.8</v>
      </c>
      <c r="C47" s="18">
        <v>1.1000000000000001</v>
      </c>
      <c r="D47" s="18">
        <v>3.6</v>
      </c>
      <c r="E47" s="18">
        <v>9.5</v>
      </c>
      <c r="F47" s="18">
        <v>44.2</v>
      </c>
      <c r="G47" s="18">
        <v>17.399999999999999</v>
      </c>
    </row>
    <row r="48" spans="1:7">
      <c r="A48" s="18">
        <v>1989</v>
      </c>
      <c r="B48" s="18">
        <v>22.8</v>
      </c>
      <c r="C48" s="18">
        <v>0.5</v>
      </c>
      <c r="D48" s="18">
        <v>2.2999999999999998</v>
      </c>
      <c r="E48" s="18">
        <v>2.9</v>
      </c>
      <c r="F48" s="18">
        <v>13</v>
      </c>
      <c r="G48" s="18">
        <v>4.0999999999999996</v>
      </c>
    </row>
    <row r="49" spans="1:7">
      <c r="A49" s="18">
        <v>1990</v>
      </c>
      <c r="B49" s="18">
        <v>42.5</v>
      </c>
      <c r="C49" s="18">
        <v>0.9</v>
      </c>
      <c r="D49" s="18">
        <v>3.4</v>
      </c>
      <c r="E49" s="18">
        <v>3.9</v>
      </c>
      <c r="F49" s="18">
        <v>23.1</v>
      </c>
      <c r="G49" s="18">
        <v>11.2</v>
      </c>
    </row>
    <row r="50" spans="1:7">
      <c r="A50" s="18">
        <v>1991</v>
      </c>
      <c r="B50" s="18">
        <v>57.7</v>
      </c>
      <c r="C50" s="18">
        <v>0.7</v>
      </c>
      <c r="D50" s="18">
        <v>3.6</v>
      </c>
      <c r="E50" s="18">
        <v>3.4</v>
      </c>
      <c r="F50" s="18">
        <v>38.799999999999997</v>
      </c>
      <c r="G50" s="18">
        <v>11.2</v>
      </c>
    </row>
    <row r="51" spans="1:7">
      <c r="A51" s="18">
        <v>1992</v>
      </c>
      <c r="B51" s="18">
        <v>50.4</v>
      </c>
      <c r="C51" s="18">
        <v>0.7</v>
      </c>
      <c r="D51" s="18">
        <v>6.2</v>
      </c>
      <c r="E51" s="18">
        <v>6.8</v>
      </c>
      <c r="F51" s="18">
        <v>29.6</v>
      </c>
      <c r="G51" s="18">
        <v>7.1</v>
      </c>
    </row>
    <row r="52" spans="1:7">
      <c r="A52" s="18">
        <v>1993</v>
      </c>
      <c r="B52" s="18">
        <v>140.19999999999999</v>
      </c>
      <c r="C52" s="18">
        <v>0.7</v>
      </c>
      <c r="D52" s="18">
        <v>18.600000000000001</v>
      </c>
      <c r="E52" s="18">
        <v>23</v>
      </c>
      <c r="F52" s="18">
        <v>78.900000000000006</v>
      </c>
      <c r="G52" s="18">
        <v>19</v>
      </c>
    </row>
    <row r="53" spans="1:7">
      <c r="A53" s="18">
        <v>1994</v>
      </c>
      <c r="B53" s="18">
        <v>26.1</v>
      </c>
      <c r="C53" s="18">
        <v>0.2</v>
      </c>
      <c r="D53" s="18">
        <v>1.5</v>
      </c>
      <c r="E53" s="18">
        <v>2.5</v>
      </c>
      <c r="F53" s="18">
        <v>15.6</v>
      </c>
      <c r="G53" s="18">
        <v>6.3</v>
      </c>
    </row>
    <row r="54" spans="1:7">
      <c r="A54" s="18">
        <v>1995</v>
      </c>
      <c r="B54" s="18">
        <v>25</v>
      </c>
      <c r="C54" s="18">
        <v>0.2</v>
      </c>
      <c r="D54" s="18">
        <v>2.2000000000000002</v>
      </c>
      <c r="E54" s="18">
        <v>2.2999999999999998</v>
      </c>
      <c r="F54" s="18">
        <v>15.1</v>
      </c>
      <c r="G54" s="18">
        <v>5.2</v>
      </c>
    </row>
    <row r="55" spans="1:7">
      <c r="A55" s="18">
        <v>1996</v>
      </c>
      <c r="B55" s="18">
        <v>70.7</v>
      </c>
      <c r="C55" s="18">
        <v>0.4</v>
      </c>
      <c r="D55" s="18">
        <v>10.6</v>
      </c>
      <c r="E55" s="18">
        <v>11.6</v>
      </c>
      <c r="F55" s="18">
        <v>31.5</v>
      </c>
      <c r="G55" s="18">
        <v>16.600000000000001</v>
      </c>
    </row>
    <row r="56" spans="1:7" ht="13.5" thickBot="1">
      <c r="A56" s="18">
        <v>1997</v>
      </c>
      <c r="B56" s="18">
        <v>26.7</v>
      </c>
      <c r="C56" s="18">
        <v>0.2</v>
      </c>
      <c r="D56" s="18">
        <v>2.9</v>
      </c>
      <c r="E56" s="18">
        <v>6</v>
      </c>
      <c r="F56" s="18">
        <v>11.5</v>
      </c>
      <c r="G56" s="18">
        <v>6.1</v>
      </c>
    </row>
    <row r="57" spans="1:7" ht="13.5" thickBot="1">
      <c r="A57" s="25" t="s">
        <v>0</v>
      </c>
      <c r="B57" s="25" t="s">
        <v>1</v>
      </c>
      <c r="C57" s="25" t="s">
        <v>2</v>
      </c>
      <c r="D57" s="25" t="s">
        <v>3</v>
      </c>
      <c r="E57" s="25" t="s">
        <v>4</v>
      </c>
      <c r="F57" s="25" t="s">
        <v>5</v>
      </c>
      <c r="G57" s="25" t="s">
        <v>6</v>
      </c>
    </row>
    <row r="58" spans="1:7">
      <c r="A58" s="18">
        <v>1998</v>
      </c>
      <c r="B58" s="18">
        <v>20</v>
      </c>
      <c r="C58" s="18">
        <v>0.2</v>
      </c>
      <c r="D58" s="18">
        <v>1.8</v>
      </c>
      <c r="E58" s="18">
        <v>3.3</v>
      </c>
      <c r="F58" s="18">
        <v>7.9</v>
      </c>
      <c r="G58" s="18">
        <v>6.8</v>
      </c>
    </row>
    <row r="59" spans="1:7">
      <c r="A59" s="18">
        <v>1999</v>
      </c>
      <c r="B59" s="18">
        <v>43.7</v>
      </c>
      <c r="C59" s="18">
        <v>0.3</v>
      </c>
      <c r="D59" s="18">
        <v>5.9</v>
      </c>
      <c r="E59" s="18">
        <v>5.7</v>
      </c>
      <c r="F59" s="18">
        <v>17.8</v>
      </c>
      <c r="G59" s="18">
        <v>14</v>
      </c>
    </row>
    <row r="60" spans="1:7">
      <c r="A60" s="18">
        <v>2000</v>
      </c>
      <c r="B60" s="18">
        <v>632.79999999999995</v>
      </c>
      <c r="C60" s="18">
        <v>1.1000000000000001</v>
      </c>
      <c r="D60" s="18">
        <v>90.7</v>
      </c>
      <c r="E60" s="18">
        <v>99.6</v>
      </c>
      <c r="F60" s="18">
        <v>283.3</v>
      </c>
      <c r="G60" s="18">
        <v>158.1</v>
      </c>
    </row>
    <row r="61" spans="1:7">
      <c r="A61" s="18">
        <v>2001</v>
      </c>
      <c r="B61" s="18">
        <v>302.89999999999998</v>
      </c>
      <c r="C61" s="18">
        <v>0.5</v>
      </c>
      <c r="D61" s="18">
        <v>30.7</v>
      </c>
      <c r="E61" s="18">
        <v>65</v>
      </c>
      <c r="F61" s="18">
        <v>131.80000000000001</v>
      </c>
      <c r="G61" s="18">
        <v>74.900000000000006</v>
      </c>
    </row>
    <row r="62" spans="1:7">
      <c r="A62" s="18">
        <v>2002</v>
      </c>
      <c r="B62" s="18">
        <v>222.8</v>
      </c>
      <c r="C62" s="18">
        <v>1</v>
      </c>
      <c r="D62" s="18">
        <v>25</v>
      </c>
      <c r="E62" s="18">
        <v>24.8</v>
      </c>
      <c r="F62" s="18">
        <v>87.8</v>
      </c>
      <c r="G62" s="18">
        <v>84.2</v>
      </c>
    </row>
    <row r="63" spans="1:7">
      <c r="A63" s="18">
        <v>2003</v>
      </c>
      <c r="B63" s="18">
        <v>44.6</v>
      </c>
      <c r="C63" s="18">
        <v>0.2</v>
      </c>
      <c r="D63" s="18">
        <v>5.9</v>
      </c>
      <c r="E63" s="18">
        <v>3.9</v>
      </c>
      <c r="F63" s="18">
        <v>18.600000000000001</v>
      </c>
      <c r="G63" s="18">
        <v>16</v>
      </c>
    </row>
    <row r="64" spans="1:7">
      <c r="A64" s="18">
        <v>2004</v>
      </c>
      <c r="B64" s="18">
        <v>8.4</v>
      </c>
      <c r="C64" s="18">
        <v>0.06</v>
      </c>
      <c r="D64" s="18">
        <v>0.7</v>
      </c>
      <c r="E64" s="18">
        <v>0.8</v>
      </c>
      <c r="F64" s="18">
        <v>3.7</v>
      </c>
      <c r="G64" s="18">
        <v>3.1</v>
      </c>
    </row>
    <row r="65" spans="1:13">
      <c r="A65" s="18">
        <v>2005</v>
      </c>
      <c r="B65" s="18">
        <v>38.700000000000003</v>
      </c>
      <c r="C65" s="18">
        <v>0.1</v>
      </c>
      <c r="D65" s="18">
        <v>1.6</v>
      </c>
      <c r="E65" s="18">
        <v>1.6</v>
      </c>
      <c r="F65" s="18">
        <v>15.5</v>
      </c>
      <c r="G65" s="18">
        <v>19.899999999999999</v>
      </c>
    </row>
    <row r="66" spans="1:13">
      <c r="A66" s="18">
        <v>2006</v>
      </c>
      <c r="B66" s="18">
        <v>19.2</v>
      </c>
      <c r="C66" s="18">
        <v>0.1</v>
      </c>
      <c r="D66" s="18">
        <v>1.1000000000000001</v>
      </c>
      <c r="E66" s="18">
        <v>1.9</v>
      </c>
      <c r="F66" s="18">
        <v>6.8</v>
      </c>
      <c r="G66" s="18">
        <v>9.3000000000000007</v>
      </c>
    </row>
    <row r="67" spans="1:13">
      <c r="A67" s="18">
        <v>2007</v>
      </c>
      <c r="B67" s="18">
        <v>12.1</v>
      </c>
      <c r="C67" s="18">
        <v>0</v>
      </c>
      <c r="D67" s="18">
        <v>1</v>
      </c>
      <c r="E67" s="18">
        <v>1.1000000000000001</v>
      </c>
      <c r="F67" s="18">
        <v>4.5</v>
      </c>
      <c r="G67" s="18">
        <v>5.4</v>
      </c>
    </row>
    <row r="68" spans="1:13">
      <c r="A68" s="18">
        <v>2008</v>
      </c>
      <c r="B68" s="18">
        <v>139.6</v>
      </c>
      <c r="C68" s="18">
        <v>0</v>
      </c>
      <c r="D68" s="18">
        <v>15.5</v>
      </c>
      <c r="E68" s="18">
        <v>10.9</v>
      </c>
      <c r="F68" s="18">
        <v>55.1</v>
      </c>
      <c r="G68" s="18">
        <v>58</v>
      </c>
    </row>
    <row r="69" spans="1:13">
      <c r="A69" s="18">
        <v>2009</v>
      </c>
      <c r="B69" s="18">
        <v>111.3</v>
      </c>
      <c r="C69" s="18">
        <v>0.1</v>
      </c>
      <c r="D69" s="18">
        <v>2.5</v>
      </c>
      <c r="E69" s="18">
        <v>3.3</v>
      </c>
      <c r="F69" s="18">
        <v>41.4</v>
      </c>
      <c r="G69" s="18">
        <v>64</v>
      </c>
    </row>
    <row r="70" spans="1:13">
      <c r="A70" s="22">
        <v>2010</v>
      </c>
      <c r="B70" s="22">
        <f>+C70+D70+E70+F70+G70</f>
        <v>1664.3000000000002</v>
      </c>
      <c r="C70" s="22">
        <v>0.8</v>
      </c>
      <c r="D70" s="22">
        <v>80.099999999999994</v>
      </c>
      <c r="E70" s="22">
        <v>79.400000000000006</v>
      </c>
      <c r="F70" s="22">
        <v>771.4</v>
      </c>
      <c r="G70" s="22">
        <v>732.6</v>
      </c>
    </row>
    <row r="71" spans="1:13">
      <c r="A71" s="22">
        <v>2011</v>
      </c>
      <c r="B71" s="22">
        <f>+C71+D71+E71+F71+G71</f>
        <v>21.950000000000003</v>
      </c>
      <c r="C71" s="22">
        <v>1.4999999999999999E-2</v>
      </c>
      <c r="D71" s="22">
        <v>0.88200000000000001</v>
      </c>
      <c r="E71" s="22">
        <v>0.89400000000000002</v>
      </c>
      <c r="F71" s="22">
        <v>9.9830000000000005</v>
      </c>
      <c r="G71" s="22">
        <v>10.176</v>
      </c>
      <c r="I71" s="34"/>
      <c r="J71" s="35"/>
      <c r="K71" s="35"/>
      <c r="L71" s="35"/>
      <c r="M71" s="35"/>
    </row>
    <row r="72" spans="1:13">
      <c r="A72" s="22">
        <v>2012</v>
      </c>
      <c r="B72" s="24">
        <f>+C72+D72+E72+F72+G72</f>
        <v>8.0730000000000004</v>
      </c>
      <c r="C72" s="22">
        <v>1.9E-2</v>
      </c>
      <c r="D72" s="22">
        <v>0.36099999999999999</v>
      </c>
      <c r="E72" s="22">
        <v>1.2729999999999999</v>
      </c>
      <c r="F72" s="22">
        <v>2.6909999999999998</v>
      </c>
      <c r="G72" s="22">
        <v>3.7290000000000001</v>
      </c>
      <c r="I72" s="34"/>
      <c r="J72" s="35"/>
      <c r="K72" s="35"/>
      <c r="L72" s="35"/>
      <c r="M72" s="35"/>
    </row>
    <row r="73" spans="1:13">
      <c r="A73" s="24">
        <v>2013</v>
      </c>
      <c r="B73" s="24">
        <f t="shared" ref="B73:B75" si="0">+C73+D73+E73+F73+G73</f>
        <v>8.8629999999999995</v>
      </c>
      <c r="C73" s="24">
        <v>0.03</v>
      </c>
      <c r="D73" s="24">
        <v>0.41399999999999998</v>
      </c>
      <c r="E73" s="24">
        <v>0.35699999999999998</v>
      </c>
      <c r="F73" s="24">
        <v>3.423</v>
      </c>
      <c r="G73" s="24">
        <v>4.6390000000000002</v>
      </c>
      <c r="I73" s="34"/>
      <c r="J73" s="35"/>
      <c r="K73" s="35"/>
      <c r="L73" s="35"/>
      <c r="M73" s="35"/>
    </row>
    <row r="74" spans="1:13">
      <c r="A74" s="24">
        <v>2014</v>
      </c>
      <c r="B74" s="24">
        <f t="shared" si="0"/>
        <v>19.728000000000002</v>
      </c>
      <c r="C74" s="24">
        <v>2.4E-2</v>
      </c>
      <c r="D74" s="24">
        <v>0.78400000000000003</v>
      </c>
      <c r="E74" s="24">
        <v>0.79200000000000004</v>
      </c>
      <c r="F74" s="24">
        <v>8.1880000000000006</v>
      </c>
      <c r="G74" s="24">
        <v>9.94</v>
      </c>
      <c r="I74" s="34"/>
      <c r="J74" s="35"/>
      <c r="K74" s="35"/>
      <c r="L74" s="35"/>
      <c r="M74" s="35"/>
    </row>
    <row r="75" spans="1:13">
      <c r="A75" s="24">
        <v>2015</v>
      </c>
      <c r="B75" s="24">
        <f t="shared" si="0"/>
        <v>64.599999999999994</v>
      </c>
      <c r="C75" s="24">
        <v>0.2</v>
      </c>
      <c r="D75" s="24">
        <v>2.8</v>
      </c>
      <c r="E75" s="24">
        <v>1.5</v>
      </c>
      <c r="F75" s="24">
        <v>25.5</v>
      </c>
      <c r="G75" s="24">
        <v>34.6</v>
      </c>
    </row>
    <row r="76" spans="1:13">
      <c r="A76" s="24">
        <v>2016</v>
      </c>
      <c r="B76" s="24">
        <v>37.799999999999997</v>
      </c>
      <c r="C76" s="24">
        <v>1.7000000000000001E-2</v>
      </c>
      <c r="D76" s="24">
        <v>2</v>
      </c>
      <c r="E76" s="24">
        <v>1.6</v>
      </c>
      <c r="F76" s="24">
        <v>15.3</v>
      </c>
      <c r="G76" s="24">
        <v>18.899999999999999</v>
      </c>
    </row>
    <row r="77" spans="1:13">
      <c r="A77" s="24">
        <v>2017</v>
      </c>
      <c r="B77" s="24">
        <v>29.3</v>
      </c>
      <c r="C77" s="24">
        <v>5.3999999999999999E-2</v>
      </c>
      <c r="D77" s="24">
        <v>0.8</v>
      </c>
      <c r="E77" s="24">
        <v>0.9</v>
      </c>
      <c r="F77" s="24">
        <v>10.9</v>
      </c>
      <c r="G77" s="24">
        <v>16.600000000000001</v>
      </c>
    </row>
    <row r="78" spans="1:13">
      <c r="A78" s="24">
        <v>2018</v>
      </c>
      <c r="B78" s="44">
        <v>352.29399999999998</v>
      </c>
      <c r="C78" s="44">
        <v>0.19</v>
      </c>
      <c r="D78" s="44">
        <v>32.869999999999997</v>
      </c>
      <c r="E78" s="44">
        <v>29.498000000000001</v>
      </c>
      <c r="F78" s="44">
        <v>140.297</v>
      </c>
      <c r="G78" s="44">
        <v>149.43899999999999</v>
      </c>
    </row>
    <row r="79" spans="1:13">
      <c r="A79" s="40"/>
      <c r="B79" s="40"/>
      <c r="C79" s="40"/>
      <c r="D79" s="40"/>
      <c r="E79" s="40"/>
      <c r="F79" s="40"/>
      <c r="G79" s="4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AR46"/>
  <sheetViews>
    <sheetView topLeftCell="X1" workbookViewId="0">
      <selection activeCell="AR4" sqref="AR4:AR24"/>
    </sheetView>
  </sheetViews>
  <sheetFormatPr defaultColWidth="7" defaultRowHeight="12.75"/>
  <cols>
    <col min="1" max="35" width="7" style="8"/>
    <col min="36" max="36" width="8" style="8" customWidth="1"/>
    <col min="37" max="16384" width="7" style="8"/>
  </cols>
  <sheetData>
    <row r="1" spans="1:44" ht="15.75" customHeight="1" thickBot="1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30"/>
      <c r="M1" s="30"/>
      <c r="N1" s="20" t="s">
        <v>40</v>
      </c>
      <c r="O1" s="30"/>
      <c r="P1" s="30"/>
      <c r="Q1" s="30"/>
      <c r="R1" s="30"/>
      <c r="S1" s="30"/>
      <c r="T1" s="30"/>
      <c r="U1" s="30"/>
      <c r="V1" s="43" t="s">
        <v>40</v>
      </c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</row>
    <row r="2" spans="1:44" ht="13.5" thickBot="1">
      <c r="A2" s="11" t="s">
        <v>8</v>
      </c>
      <c r="B2" s="11">
        <v>1970</v>
      </c>
      <c r="C2" s="11">
        <v>1975</v>
      </c>
      <c r="D2" s="11">
        <v>1980</v>
      </c>
      <c r="E2" s="26">
        <v>1981</v>
      </c>
      <c r="F2" s="26">
        <v>1982</v>
      </c>
      <c r="G2" s="26">
        <v>1983</v>
      </c>
      <c r="H2" s="26">
        <v>1984</v>
      </c>
      <c r="I2" s="26">
        <v>1985</v>
      </c>
      <c r="J2" s="26">
        <v>1986</v>
      </c>
      <c r="K2" s="26">
        <v>1987</v>
      </c>
      <c r="L2" s="9">
        <v>1988</v>
      </c>
      <c r="M2" s="9">
        <v>1989</v>
      </c>
      <c r="N2" s="26" t="s">
        <v>8</v>
      </c>
      <c r="O2" s="9">
        <v>1990</v>
      </c>
      <c r="P2" s="9">
        <v>1991</v>
      </c>
      <c r="Q2" s="9">
        <v>1992</v>
      </c>
      <c r="R2" s="9">
        <v>1993</v>
      </c>
      <c r="S2" s="9">
        <v>1994</v>
      </c>
      <c r="T2" s="9">
        <v>1995</v>
      </c>
      <c r="U2" s="9">
        <v>1996</v>
      </c>
      <c r="V2" s="9">
        <v>1997</v>
      </c>
      <c r="W2" s="9">
        <v>1998</v>
      </c>
      <c r="X2" s="9">
        <v>1999</v>
      </c>
      <c r="Y2" s="9">
        <v>2000</v>
      </c>
      <c r="Z2" s="9">
        <v>2001</v>
      </c>
      <c r="AA2" s="10">
        <v>2002</v>
      </c>
      <c r="AB2" s="9">
        <v>2003</v>
      </c>
      <c r="AC2" s="27">
        <v>2004</v>
      </c>
      <c r="AD2" s="10">
        <v>2005</v>
      </c>
      <c r="AE2" s="26" t="s">
        <v>8</v>
      </c>
      <c r="AF2" s="27">
        <v>2006</v>
      </c>
      <c r="AG2" s="10">
        <v>2007</v>
      </c>
      <c r="AH2" s="27">
        <v>2008</v>
      </c>
      <c r="AI2" s="10">
        <v>2009</v>
      </c>
      <c r="AJ2" s="10">
        <v>2010</v>
      </c>
      <c r="AK2" s="10">
        <v>2011</v>
      </c>
      <c r="AL2" s="10">
        <v>2012</v>
      </c>
      <c r="AM2" s="10">
        <v>2013</v>
      </c>
      <c r="AN2" s="10">
        <v>2014</v>
      </c>
      <c r="AO2" s="10">
        <v>2015</v>
      </c>
      <c r="AP2" s="10">
        <v>2016</v>
      </c>
      <c r="AQ2" s="10">
        <v>2017</v>
      </c>
      <c r="AR2" s="10">
        <v>2018</v>
      </c>
    </row>
    <row r="3" spans="1:44">
      <c r="A3" s="42" t="s">
        <v>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1"/>
    </row>
    <row r="4" spans="1:44">
      <c r="A4" s="1" t="s">
        <v>10</v>
      </c>
      <c r="B4" s="2">
        <v>75281</v>
      </c>
      <c r="C4" s="2">
        <v>58035</v>
      </c>
      <c r="D4" s="2">
        <v>73928</v>
      </c>
      <c r="E4" s="2">
        <f>+SUM(E6:E24)</f>
        <v>82136</v>
      </c>
      <c r="F4" s="2">
        <f t="shared" ref="F4:K4" si="0">+SUM(F6:F24)</f>
        <v>50699</v>
      </c>
      <c r="G4" s="2">
        <f t="shared" si="0"/>
        <v>224740</v>
      </c>
      <c r="H4" s="2">
        <f t="shared" si="0"/>
        <v>80925</v>
      </c>
      <c r="I4" s="2">
        <f t="shared" si="0"/>
        <v>82682</v>
      </c>
      <c r="J4" s="2">
        <f t="shared" si="0"/>
        <v>35658</v>
      </c>
      <c r="K4" s="2">
        <f t="shared" si="0"/>
        <v>43094</v>
      </c>
      <c r="L4" s="2">
        <v>75804</v>
      </c>
      <c r="M4" s="2">
        <v>22845</v>
      </c>
      <c r="N4" s="28" t="s">
        <v>10</v>
      </c>
      <c r="O4" s="2">
        <v>42584</v>
      </c>
      <c r="P4" s="2">
        <v>57654</v>
      </c>
      <c r="Q4" s="2">
        <v>50344</v>
      </c>
      <c r="R4" s="2">
        <v>140192</v>
      </c>
      <c r="S4" s="2">
        <v>26081</v>
      </c>
      <c r="T4" s="2">
        <v>25203</v>
      </c>
      <c r="U4" s="2">
        <v>70758</v>
      </c>
      <c r="V4" s="2">
        <v>26697</v>
      </c>
      <c r="W4" s="2">
        <v>19917</v>
      </c>
      <c r="X4" s="2">
        <v>43657</v>
      </c>
      <c r="Y4" s="2">
        <v>632836</v>
      </c>
      <c r="Z4" s="2">
        <v>302913</v>
      </c>
      <c r="AA4" s="2">
        <v>222812</v>
      </c>
      <c r="AB4" s="2">
        <v>44703</v>
      </c>
      <c r="AC4" s="8">
        <f>+SUM(AC6:AC24)</f>
        <v>8385</v>
      </c>
      <c r="AD4" s="8">
        <f t="shared" ref="AD4:AI4" si="1">+SUM(AD6:AD24)</f>
        <v>38717</v>
      </c>
      <c r="AE4" s="28" t="s">
        <v>10</v>
      </c>
      <c r="AF4" s="8">
        <f t="shared" si="1"/>
        <v>19210</v>
      </c>
      <c r="AG4" s="8">
        <f t="shared" si="1"/>
        <v>12050</v>
      </c>
      <c r="AH4" s="8">
        <f t="shared" si="1"/>
        <v>139646</v>
      </c>
      <c r="AI4" s="8">
        <f t="shared" si="1"/>
        <v>111317</v>
      </c>
      <c r="AJ4" s="8">
        <f t="shared" ref="AJ4" si="2">+SUM(AJ6:AJ24)</f>
        <v>1664338</v>
      </c>
      <c r="AK4" s="8">
        <f>+SUM(AK6:AK24)</f>
        <v>21950</v>
      </c>
      <c r="AL4" s="8">
        <f>+SUM(AL6:AL24)</f>
        <v>8073</v>
      </c>
      <c r="AM4" s="8">
        <f>+SUM(AM6:AM24)</f>
        <v>19728</v>
      </c>
      <c r="AN4" s="8">
        <f>+SUM(AN6:AN24)</f>
        <v>8863</v>
      </c>
      <c r="AO4" s="8">
        <f>+SUM(AO6:AO24)</f>
        <v>64646</v>
      </c>
      <c r="AP4" s="8">
        <v>37833</v>
      </c>
      <c r="AQ4" s="8">
        <v>29315</v>
      </c>
      <c r="AR4" s="45">
        <v>352294</v>
      </c>
    </row>
    <row r="5" spans="1:44">
      <c r="A5" s="1"/>
      <c r="N5" s="28"/>
      <c r="S5" s="2"/>
      <c r="T5" s="2"/>
      <c r="U5" s="2"/>
      <c r="V5" s="2"/>
      <c r="W5" s="2"/>
      <c r="X5" s="2"/>
      <c r="Y5" s="2"/>
      <c r="Z5" s="2"/>
      <c r="AA5" s="2"/>
      <c r="AB5" s="2"/>
      <c r="AE5" s="28"/>
      <c r="AR5" s="46"/>
    </row>
    <row r="6" spans="1:44">
      <c r="A6" s="1" t="s">
        <v>11</v>
      </c>
      <c r="B6" s="2">
        <v>5461</v>
      </c>
      <c r="C6" s="2">
        <v>4827</v>
      </c>
      <c r="D6" s="2">
        <v>3483</v>
      </c>
      <c r="E6" s="7">
        <f>+camel!E6+horse!E6+cattle!E6+sheep!E6+goat!E6</f>
        <v>7428</v>
      </c>
      <c r="F6" s="7">
        <f>+camel!F6+horse!F6+cattle!F6+sheep!F6+goat!F6</f>
        <v>2579</v>
      </c>
      <c r="G6" s="7">
        <f>+camel!G6+horse!G6+cattle!G6+sheep!G6+goat!G6</f>
        <v>26973</v>
      </c>
      <c r="H6" s="7">
        <f>+camel!H6+horse!H6+cattle!H6+sheep!H6+goat!H6</f>
        <v>4016</v>
      </c>
      <c r="I6" s="7">
        <f>+camel!I6+horse!I6+cattle!I6+sheep!I6+goat!I6</f>
        <v>3871</v>
      </c>
      <c r="J6" s="7">
        <f>+camel!J6+horse!J6+cattle!J6+sheep!J6+goat!J6</f>
        <v>2144</v>
      </c>
      <c r="K6" s="7">
        <f>+camel!K6+horse!K6+cattle!K6+sheep!K6+goat!K6</f>
        <v>2732</v>
      </c>
      <c r="L6" s="2">
        <v>2806</v>
      </c>
      <c r="M6" s="2">
        <v>1586</v>
      </c>
      <c r="N6" s="28" t="s">
        <v>11</v>
      </c>
      <c r="O6" s="2">
        <v>2413</v>
      </c>
      <c r="P6" s="2">
        <v>8451</v>
      </c>
      <c r="Q6" s="2">
        <v>6778</v>
      </c>
      <c r="R6" s="2">
        <v>20342</v>
      </c>
      <c r="S6" s="2">
        <v>1679</v>
      </c>
      <c r="T6" s="2">
        <v>1764</v>
      </c>
      <c r="U6" s="2">
        <v>1788</v>
      </c>
      <c r="V6" s="2">
        <v>2047</v>
      </c>
      <c r="W6" s="2">
        <v>2006</v>
      </c>
      <c r="X6" s="2">
        <v>3367</v>
      </c>
      <c r="Y6" s="2">
        <v>65997</v>
      </c>
      <c r="Z6" s="2">
        <v>7692</v>
      </c>
      <c r="AA6" s="2">
        <v>14526</v>
      </c>
      <c r="AB6" s="2">
        <v>4596</v>
      </c>
      <c r="AC6" s="8">
        <v>69</v>
      </c>
      <c r="AD6" s="3">
        <v>795</v>
      </c>
      <c r="AE6" s="28" t="s">
        <v>11</v>
      </c>
      <c r="AF6" s="8">
        <v>286</v>
      </c>
      <c r="AG6" s="8">
        <v>64</v>
      </c>
      <c r="AH6" s="8">
        <v>40724</v>
      </c>
      <c r="AI6" s="8">
        <v>7684</v>
      </c>
      <c r="AJ6" s="8">
        <v>74432</v>
      </c>
      <c r="AK6" s="12">
        <f>+camel!AJ6+horse!AJ6+cattle!AJ6+sheep!AJ6+goat!AJ6</f>
        <v>453</v>
      </c>
      <c r="AL6" s="12">
        <f>+camel!AK6+horse!AK6+cattle!AK6+sheep!AK6+goat!AK6</f>
        <v>45</v>
      </c>
      <c r="AM6" s="8">
        <v>697</v>
      </c>
      <c r="AN6" s="8">
        <v>43</v>
      </c>
      <c r="AO6" s="8">
        <v>6369</v>
      </c>
      <c r="AP6" s="8">
        <v>4650</v>
      </c>
      <c r="AQ6" s="8">
        <v>86</v>
      </c>
      <c r="AR6" s="47">
        <v>22953</v>
      </c>
    </row>
    <row r="7" spans="1:44">
      <c r="A7" s="1" t="s">
        <v>12</v>
      </c>
      <c r="B7" s="2">
        <v>5027</v>
      </c>
      <c r="C7" s="2">
        <v>3510</v>
      </c>
      <c r="D7" s="2">
        <v>2371</v>
      </c>
      <c r="E7" s="7">
        <f>+camel!E7+horse!E7+cattle!E7+sheep!E7+goat!E7</f>
        <v>1945</v>
      </c>
      <c r="F7" s="7">
        <f>+camel!F7+horse!F7+cattle!F7+sheep!F7+goat!F7</f>
        <v>1222</v>
      </c>
      <c r="G7" s="7">
        <f>+camel!G7+horse!G7+cattle!G7+sheep!G7+goat!G7</f>
        <v>10931</v>
      </c>
      <c r="H7" s="7">
        <f>+camel!H7+horse!H7+cattle!H7+sheep!H7+goat!H7</f>
        <v>4512</v>
      </c>
      <c r="I7" s="7">
        <f>+camel!I7+horse!I7+cattle!I7+sheep!I7+goat!I7</f>
        <v>2737</v>
      </c>
      <c r="J7" s="7">
        <f>+camel!J7+horse!J7+cattle!J7+sheep!J7+goat!J7</f>
        <v>6986</v>
      </c>
      <c r="K7" s="7">
        <f>+camel!K7+horse!K7+cattle!K7+sheep!K7+goat!K7</f>
        <v>3715</v>
      </c>
      <c r="L7" s="2">
        <v>2338</v>
      </c>
      <c r="M7" s="2">
        <v>917</v>
      </c>
      <c r="N7" s="28" t="s">
        <v>12</v>
      </c>
      <c r="O7" s="2">
        <v>1114</v>
      </c>
      <c r="P7" s="2">
        <v>926</v>
      </c>
      <c r="Q7" s="2">
        <v>1242</v>
      </c>
      <c r="R7" s="2">
        <v>1000</v>
      </c>
      <c r="S7" s="2">
        <v>498</v>
      </c>
      <c r="T7" s="2">
        <v>1229</v>
      </c>
      <c r="U7" s="2">
        <v>6604</v>
      </c>
      <c r="V7" s="2">
        <v>509</v>
      </c>
      <c r="W7" s="2">
        <v>504</v>
      </c>
      <c r="X7" s="2">
        <v>633</v>
      </c>
      <c r="Y7" s="2">
        <v>52974</v>
      </c>
      <c r="Z7" s="2">
        <v>6562</v>
      </c>
      <c r="AA7" s="2">
        <v>5972</v>
      </c>
      <c r="AB7" s="2">
        <v>6017</v>
      </c>
      <c r="AC7" s="8">
        <v>1076</v>
      </c>
      <c r="AD7" s="3">
        <v>211</v>
      </c>
      <c r="AE7" s="28" t="s">
        <v>12</v>
      </c>
      <c r="AF7" s="8">
        <v>207</v>
      </c>
      <c r="AG7" s="8">
        <v>191</v>
      </c>
      <c r="AH7" s="8">
        <v>4256</v>
      </c>
      <c r="AI7" s="8">
        <v>621</v>
      </c>
      <c r="AJ7" s="8">
        <v>68792</v>
      </c>
      <c r="AK7" s="12">
        <f>+camel!AJ7+horse!AJ7+cattle!AJ7+sheep!AJ7+goat!AJ7</f>
        <v>5195</v>
      </c>
      <c r="AL7" s="12">
        <f>+camel!AK7+horse!AK7+cattle!AK7+sheep!AK7+goat!AK7</f>
        <v>0</v>
      </c>
      <c r="AM7" s="8">
        <v>785</v>
      </c>
      <c r="AN7" s="8">
        <v>167</v>
      </c>
      <c r="AO7" s="8">
        <v>20005</v>
      </c>
      <c r="AP7" s="8">
        <v>8838</v>
      </c>
      <c r="AQ7" s="8">
        <v>1387</v>
      </c>
      <c r="AR7" s="47">
        <v>58023</v>
      </c>
    </row>
    <row r="8" spans="1:44">
      <c r="A8" s="1" t="s">
        <v>13</v>
      </c>
      <c r="B8" s="2">
        <v>4345</v>
      </c>
      <c r="C8" s="2">
        <v>2141</v>
      </c>
      <c r="D8" s="2">
        <v>4259</v>
      </c>
      <c r="E8" s="7">
        <f>+camel!E8+horse!E8+cattle!E8+sheep!E8+goat!E8</f>
        <v>2030</v>
      </c>
      <c r="F8" s="7">
        <f>+camel!F8+horse!F8+cattle!F8+sheep!F8+goat!F8</f>
        <v>1562</v>
      </c>
      <c r="G8" s="7">
        <f>+camel!G8+horse!G8+cattle!G8+sheep!G8+goat!G8</f>
        <v>5973</v>
      </c>
      <c r="H8" s="7">
        <f>+camel!H8+horse!H8+cattle!H8+sheep!H8+goat!H8</f>
        <v>2661</v>
      </c>
      <c r="I8" s="7">
        <f>+camel!I8+horse!I8+cattle!I8+sheep!I8+goat!I8</f>
        <v>4444</v>
      </c>
      <c r="J8" s="7">
        <f>+camel!J8+horse!J8+cattle!J8+sheep!J8+goat!J8</f>
        <v>1789</v>
      </c>
      <c r="K8" s="7">
        <f>+camel!K8+horse!K8+cattle!K8+sheep!K8+goat!K8</f>
        <v>1916</v>
      </c>
      <c r="L8" s="2">
        <v>1600</v>
      </c>
      <c r="M8" s="2">
        <v>1829</v>
      </c>
      <c r="N8" s="28" t="s">
        <v>13</v>
      </c>
      <c r="O8" s="2">
        <v>1417</v>
      </c>
      <c r="P8" s="2">
        <v>2565</v>
      </c>
      <c r="Q8" s="2">
        <v>1665</v>
      </c>
      <c r="R8" s="2">
        <v>11410</v>
      </c>
      <c r="S8" s="2">
        <v>977</v>
      </c>
      <c r="T8" s="2">
        <v>238</v>
      </c>
      <c r="U8" s="2">
        <v>2369</v>
      </c>
      <c r="V8" s="2">
        <v>2662</v>
      </c>
      <c r="W8" s="2">
        <v>385</v>
      </c>
      <c r="X8" s="2">
        <v>634</v>
      </c>
      <c r="Y8" s="2">
        <v>19126</v>
      </c>
      <c r="Z8" s="2">
        <v>12736</v>
      </c>
      <c r="AA8" s="2">
        <v>7845</v>
      </c>
      <c r="AB8" s="2">
        <v>1098</v>
      </c>
      <c r="AC8" s="8">
        <v>316</v>
      </c>
      <c r="AD8" s="3">
        <v>2</v>
      </c>
      <c r="AE8" s="28" t="s">
        <v>13</v>
      </c>
      <c r="AF8" s="8">
        <v>232</v>
      </c>
      <c r="AG8" s="8">
        <v>182</v>
      </c>
      <c r="AH8" s="8">
        <v>2482</v>
      </c>
      <c r="AI8" s="8">
        <v>131</v>
      </c>
      <c r="AJ8" s="8">
        <v>73962</v>
      </c>
      <c r="AK8" s="12">
        <f>+camel!AJ8+horse!AJ8+cattle!AJ8+sheep!AJ8+goat!AJ8</f>
        <v>2</v>
      </c>
      <c r="AL8" s="12">
        <f>+camel!AK8+horse!AK8+cattle!AK8+sheep!AK8+goat!AK8</f>
        <v>674</v>
      </c>
      <c r="AM8" s="8">
        <v>1390</v>
      </c>
      <c r="AN8" s="8">
        <v>10</v>
      </c>
      <c r="AO8" s="8">
        <v>3081</v>
      </c>
      <c r="AP8" s="8">
        <v>17</v>
      </c>
      <c r="AQ8" s="8">
        <v>20</v>
      </c>
      <c r="AR8" s="47">
        <v>12590</v>
      </c>
    </row>
    <row r="9" spans="1:44">
      <c r="A9" s="1" t="s">
        <v>14</v>
      </c>
      <c r="B9" s="2">
        <v>2323</v>
      </c>
      <c r="C9" s="2">
        <v>1563</v>
      </c>
      <c r="D9" s="2">
        <v>2317</v>
      </c>
      <c r="E9" s="7">
        <f>+camel!E9+horse!E9+cattle!E9+sheep!E9+goat!E9</f>
        <v>2563</v>
      </c>
      <c r="F9" s="7">
        <f>+camel!F9+horse!F9+cattle!F9+sheep!F9+goat!F9</f>
        <v>1482</v>
      </c>
      <c r="G9" s="7">
        <f>+camel!G9+horse!G9+cattle!G9+sheep!G9+goat!G9</f>
        <v>1868</v>
      </c>
      <c r="H9" s="7">
        <f>+camel!H9+horse!H9+cattle!H9+sheep!H9+goat!H9</f>
        <v>3516</v>
      </c>
      <c r="I9" s="7">
        <f>+camel!I9+horse!I9+cattle!I9+sheep!I9+goat!I9</f>
        <v>5010</v>
      </c>
      <c r="J9" s="7">
        <f>+camel!J9+horse!J9+cattle!J9+sheep!J9+goat!J9</f>
        <v>2012</v>
      </c>
      <c r="K9" s="7">
        <f>+camel!K9+horse!K9+cattle!K9+sheep!K9+goat!K9</f>
        <v>2098</v>
      </c>
      <c r="L9" s="2">
        <v>4530</v>
      </c>
      <c r="M9" s="2">
        <v>1116</v>
      </c>
      <c r="N9" s="28" t="s">
        <v>14</v>
      </c>
      <c r="O9" s="2">
        <v>2702</v>
      </c>
      <c r="P9" s="2">
        <v>1498</v>
      </c>
      <c r="Q9" s="2">
        <v>1142</v>
      </c>
      <c r="R9" s="2">
        <v>976</v>
      </c>
      <c r="S9" s="2">
        <v>400</v>
      </c>
      <c r="T9" s="2">
        <v>667</v>
      </c>
      <c r="U9" s="2">
        <v>1975</v>
      </c>
      <c r="V9" s="2">
        <v>1454</v>
      </c>
      <c r="W9" s="2">
        <v>640</v>
      </c>
      <c r="X9" s="2">
        <v>293</v>
      </c>
      <c r="Y9" s="2">
        <v>6027</v>
      </c>
      <c r="Z9" s="2">
        <v>31468</v>
      </c>
      <c r="AA9" s="2">
        <v>29615</v>
      </c>
      <c r="AB9" s="2">
        <v>908</v>
      </c>
      <c r="AC9" s="8">
        <v>21</v>
      </c>
      <c r="AD9" s="3">
        <v>443</v>
      </c>
      <c r="AE9" s="28" t="s">
        <v>14</v>
      </c>
      <c r="AF9" s="8">
        <v>460</v>
      </c>
      <c r="AG9" s="8">
        <v>158</v>
      </c>
      <c r="AH9" s="8">
        <v>1623</v>
      </c>
      <c r="AI9" s="8">
        <v>6383</v>
      </c>
      <c r="AJ9" s="8">
        <v>35326</v>
      </c>
      <c r="AK9" s="12">
        <f>+camel!AJ9+horse!AJ9+cattle!AJ9+sheep!AJ9+goat!AJ9</f>
        <v>439</v>
      </c>
      <c r="AL9" s="12">
        <f>+camel!AK9+horse!AK9+cattle!AK9+sheep!AK9+goat!AK9</f>
        <v>397</v>
      </c>
      <c r="AM9" s="8">
        <v>1055</v>
      </c>
      <c r="AN9" s="8">
        <v>1555</v>
      </c>
      <c r="AO9" s="8">
        <v>2913</v>
      </c>
      <c r="AP9" s="8">
        <v>2616</v>
      </c>
      <c r="AQ9" s="8">
        <v>1681</v>
      </c>
      <c r="AR9" s="47">
        <v>18500</v>
      </c>
    </row>
    <row r="10" spans="1:44">
      <c r="A10" s="1" t="s">
        <v>15</v>
      </c>
      <c r="B10" s="2">
        <v>3118</v>
      </c>
      <c r="C10" s="2">
        <v>3477</v>
      </c>
      <c r="D10" s="2">
        <v>2590</v>
      </c>
      <c r="E10" s="7">
        <f>+camel!E10+horse!E10+cattle!E10+sheep!E10+goat!E10</f>
        <v>4411</v>
      </c>
      <c r="F10" s="7">
        <f>+camel!F10+horse!F10+cattle!F10+sheep!F10+goat!F10</f>
        <v>3831</v>
      </c>
      <c r="G10" s="7">
        <f>+camel!G10+horse!G10+cattle!G10+sheep!G10+goat!G10</f>
        <v>23309</v>
      </c>
      <c r="H10" s="7">
        <f>+camel!H10+horse!H10+cattle!H10+sheep!H10+goat!H10</f>
        <v>6259</v>
      </c>
      <c r="I10" s="7">
        <f>+camel!I10+horse!I10+cattle!I10+sheep!I10+goat!I10</f>
        <v>5834</v>
      </c>
      <c r="J10" s="7">
        <f>+camel!J10+horse!J10+cattle!J10+sheep!J10+goat!J10</f>
        <v>2683</v>
      </c>
      <c r="K10" s="7">
        <f>+camel!K10+horse!K10+cattle!K10+sheep!K10+goat!K10</f>
        <v>3597</v>
      </c>
      <c r="L10" s="2">
        <v>6563</v>
      </c>
      <c r="M10" s="2">
        <v>1168</v>
      </c>
      <c r="N10" s="28" t="s">
        <v>15</v>
      </c>
      <c r="O10" s="2">
        <v>1670</v>
      </c>
      <c r="P10" s="2">
        <v>1557</v>
      </c>
      <c r="Q10" s="2">
        <v>4024</v>
      </c>
      <c r="R10" s="2">
        <v>4701</v>
      </c>
      <c r="S10" s="2">
        <v>4258</v>
      </c>
      <c r="T10" s="2">
        <v>1535</v>
      </c>
      <c r="U10" s="2">
        <v>7772</v>
      </c>
      <c r="V10" s="2">
        <v>648</v>
      </c>
      <c r="W10" s="2">
        <v>780</v>
      </c>
      <c r="X10" s="2">
        <v>5100</v>
      </c>
      <c r="Y10" s="2">
        <v>57778</v>
      </c>
      <c r="Z10" s="2">
        <v>1736</v>
      </c>
      <c r="AA10" s="2">
        <v>480</v>
      </c>
      <c r="AB10" s="2">
        <v>1826</v>
      </c>
      <c r="AC10" s="8">
        <v>256</v>
      </c>
      <c r="AD10" s="3">
        <v>10228</v>
      </c>
      <c r="AE10" s="28" t="s">
        <v>15</v>
      </c>
      <c r="AF10" s="8">
        <v>2375</v>
      </c>
      <c r="AG10" s="8">
        <v>1070</v>
      </c>
      <c r="AH10" s="8">
        <v>1535</v>
      </c>
      <c r="AI10" s="8">
        <v>16264</v>
      </c>
      <c r="AJ10" s="8">
        <v>178918</v>
      </c>
      <c r="AK10" s="12">
        <f>+camel!AJ10+horse!AJ10+cattle!AJ10+sheep!AJ10+goat!AJ10</f>
        <v>132</v>
      </c>
      <c r="AL10" s="12">
        <f>+camel!AK10+horse!AK10+cattle!AK10+sheep!AK10+goat!AK10</f>
        <v>38</v>
      </c>
      <c r="AM10" s="8">
        <v>269</v>
      </c>
      <c r="AN10" s="8">
        <v>16</v>
      </c>
      <c r="AO10" s="8">
        <v>164</v>
      </c>
      <c r="AP10" s="8">
        <v>19</v>
      </c>
      <c r="AQ10" s="8">
        <v>41</v>
      </c>
      <c r="AR10" s="47">
        <v>8934</v>
      </c>
    </row>
    <row r="11" spans="1:44">
      <c r="A11" s="1" t="s">
        <v>16</v>
      </c>
      <c r="B11" s="2">
        <v>1097</v>
      </c>
      <c r="C11" s="2">
        <v>1550</v>
      </c>
      <c r="D11" s="2">
        <v>2188</v>
      </c>
      <c r="E11" s="7">
        <f>+camel!E11+horse!E11+cattle!E11+sheep!E11+goat!E11</f>
        <v>1448</v>
      </c>
      <c r="F11" s="7">
        <f>+camel!F11+horse!F11+cattle!F11+sheep!F11+goat!F11</f>
        <v>1027</v>
      </c>
      <c r="G11" s="7">
        <f>+camel!G11+horse!G11+cattle!G11+sheep!G11+goat!G11</f>
        <v>2125</v>
      </c>
      <c r="H11" s="7">
        <f>+camel!H11+horse!H11+cattle!H11+sheep!H11+goat!H11</f>
        <v>3895</v>
      </c>
      <c r="I11" s="7">
        <f>+camel!I11+horse!I11+cattle!I11+sheep!I11+goat!I11</f>
        <v>5944</v>
      </c>
      <c r="J11" s="7">
        <f>+camel!J11+horse!J11+cattle!J11+sheep!J11+goat!J11</f>
        <v>690</v>
      </c>
      <c r="K11" s="7">
        <f>+camel!K11+horse!K11+cattle!K11+sheep!K11+goat!K11</f>
        <v>1016</v>
      </c>
      <c r="L11" s="2">
        <v>3543</v>
      </c>
      <c r="M11" s="2">
        <v>688</v>
      </c>
      <c r="N11" s="28" t="s">
        <v>16</v>
      </c>
      <c r="O11" s="2">
        <v>1893</v>
      </c>
      <c r="P11" s="2">
        <v>493</v>
      </c>
      <c r="Q11" s="2">
        <v>1139</v>
      </c>
      <c r="R11" s="2">
        <v>579</v>
      </c>
      <c r="S11" s="2">
        <v>957</v>
      </c>
      <c r="T11" s="2">
        <v>700</v>
      </c>
      <c r="U11" s="2">
        <v>5233</v>
      </c>
      <c r="V11" s="2">
        <v>732</v>
      </c>
      <c r="W11" s="2">
        <v>221</v>
      </c>
      <c r="X11" s="2">
        <v>612</v>
      </c>
      <c r="Y11" s="2">
        <v>24652</v>
      </c>
      <c r="Z11" s="2">
        <v>18508</v>
      </c>
      <c r="AA11" s="2">
        <v>16887</v>
      </c>
      <c r="AB11" s="2">
        <v>2137</v>
      </c>
      <c r="AC11" s="8">
        <v>471</v>
      </c>
      <c r="AD11" s="3">
        <v>4249</v>
      </c>
      <c r="AE11" s="28" t="s">
        <v>16</v>
      </c>
      <c r="AF11" s="8">
        <v>1662</v>
      </c>
      <c r="AG11" s="8">
        <v>883</v>
      </c>
      <c r="AH11" s="8">
        <v>2885</v>
      </c>
      <c r="AI11" s="8">
        <v>6790</v>
      </c>
      <c r="AJ11" s="8">
        <v>54815</v>
      </c>
      <c r="AK11" s="12">
        <f>+camel!AJ11+horse!AJ11+cattle!AJ11+sheep!AJ11+goat!AJ11</f>
        <v>1008</v>
      </c>
      <c r="AL11" s="12">
        <f>+camel!AK11+horse!AK11+cattle!AK11+sheep!AK11+goat!AK11</f>
        <v>0</v>
      </c>
      <c r="AM11" s="8">
        <v>323</v>
      </c>
      <c r="AN11" s="8">
        <v>108</v>
      </c>
      <c r="AO11" s="8">
        <v>279</v>
      </c>
      <c r="AP11" s="8">
        <v>277</v>
      </c>
      <c r="AQ11" s="8">
        <v>4705</v>
      </c>
      <c r="AR11" s="47">
        <v>8886</v>
      </c>
    </row>
    <row r="12" spans="1:44">
      <c r="A12" s="1" t="s">
        <v>17</v>
      </c>
      <c r="B12" s="2">
        <v>5510</v>
      </c>
      <c r="C12" s="2">
        <v>3247</v>
      </c>
      <c r="D12" s="2">
        <v>5198</v>
      </c>
      <c r="E12" s="7">
        <f>+camel!E12+horse!E12+cattle!E12+sheep!E12+goat!E12</f>
        <v>4040</v>
      </c>
      <c r="F12" s="7">
        <f>+camel!F12+horse!F12+cattle!F12+sheep!F12+goat!F12</f>
        <v>2326</v>
      </c>
      <c r="G12" s="7">
        <f>+camel!G12+horse!G12+cattle!G12+sheep!G12+goat!G12</f>
        <v>16290</v>
      </c>
      <c r="H12" s="7">
        <f>+camel!H12+horse!H12+cattle!H12+sheep!H12+goat!H12</f>
        <v>3887</v>
      </c>
      <c r="I12" s="7">
        <f>+camel!I12+horse!I12+cattle!I12+sheep!I12+goat!I12</f>
        <v>3031</v>
      </c>
      <c r="J12" s="7">
        <f>+camel!J12+horse!J12+cattle!J12+sheep!J12+goat!J12</f>
        <v>1896</v>
      </c>
      <c r="K12" s="7">
        <f>+camel!K12+horse!K12+cattle!K12+sheep!K12+goat!K12</f>
        <v>3173</v>
      </c>
      <c r="L12" s="2">
        <v>2693</v>
      </c>
      <c r="M12" s="2">
        <v>1104</v>
      </c>
      <c r="N12" s="28" t="s">
        <v>17</v>
      </c>
      <c r="O12" s="2">
        <v>1941</v>
      </c>
      <c r="P12" s="2">
        <v>7602</v>
      </c>
      <c r="Q12" s="2">
        <v>2075</v>
      </c>
      <c r="R12" s="2">
        <v>11542</v>
      </c>
      <c r="S12" s="2">
        <v>1385</v>
      </c>
      <c r="T12" s="2">
        <v>1385</v>
      </c>
      <c r="U12" s="2">
        <v>3627</v>
      </c>
      <c r="V12" s="2">
        <v>1482</v>
      </c>
      <c r="W12" s="2">
        <v>1135</v>
      </c>
      <c r="X12" s="2">
        <v>1190</v>
      </c>
      <c r="Y12" s="2">
        <v>49934</v>
      </c>
      <c r="Z12" s="2">
        <v>3703</v>
      </c>
      <c r="AA12" s="2">
        <v>3225</v>
      </c>
      <c r="AB12" s="2">
        <v>2803</v>
      </c>
      <c r="AC12" s="8">
        <v>169</v>
      </c>
      <c r="AD12" s="3">
        <v>312</v>
      </c>
      <c r="AE12" s="28" t="s">
        <v>17</v>
      </c>
      <c r="AF12" s="8">
        <v>82</v>
      </c>
      <c r="AG12" s="8">
        <v>246</v>
      </c>
      <c r="AH12" s="8">
        <v>22903</v>
      </c>
      <c r="AI12" s="8">
        <v>2068</v>
      </c>
      <c r="AJ12" s="8">
        <v>55850</v>
      </c>
      <c r="AK12" s="12">
        <f>+camel!AJ12+horse!AJ12+cattle!AJ12+sheep!AJ12+goat!AJ12</f>
        <v>1209</v>
      </c>
      <c r="AL12" s="12">
        <f>+camel!AK12+horse!AK12+cattle!AK12+sheep!AK12+goat!AK12</f>
        <v>115</v>
      </c>
      <c r="AM12" s="8">
        <v>389</v>
      </c>
      <c r="AN12" s="8">
        <v>110</v>
      </c>
      <c r="AO12" s="8">
        <v>1225</v>
      </c>
      <c r="AP12" s="8">
        <v>1547</v>
      </c>
      <c r="AQ12" s="8">
        <v>27</v>
      </c>
      <c r="AR12" s="47">
        <v>25454</v>
      </c>
    </row>
    <row r="13" spans="1:44">
      <c r="A13" s="1" t="s">
        <v>18</v>
      </c>
      <c r="B13" s="2">
        <v>6071</v>
      </c>
      <c r="C13" s="2">
        <v>3417</v>
      </c>
      <c r="D13" s="2">
        <v>6578</v>
      </c>
      <c r="E13" s="7">
        <f>+camel!E13+horse!E13+cattle!E13+sheep!E13+goat!E13</f>
        <v>5885</v>
      </c>
      <c r="F13" s="7">
        <f>+camel!F13+horse!F13+cattle!F13+sheep!F13+goat!F13</f>
        <v>3078</v>
      </c>
      <c r="G13" s="7">
        <f>+camel!G13+horse!G13+cattle!G13+sheep!G13+goat!G13</f>
        <v>22626</v>
      </c>
      <c r="H13" s="7">
        <f>+camel!H13+horse!H13+cattle!H13+sheep!H13+goat!H13</f>
        <v>1710</v>
      </c>
      <c r="I13" s="7">
        <f>+camel!I13+horse!I13+cattle!I13+sheep!I13+goat!I13</f>
        <v>2801</v>
      </c>
      <c r="J13" s="7">
        <f>+camel!J13+horse!J13+cattle!J13+sheep!J13+goat!J13</f>
        <v>1876</v>
      </c>
      <c r="K13" s="7">
        <f>+camel!K13+horse!K13+cattle!K13+sheep!K13+goat!K13</f>
        <v>1592</v>
      </c>
      <c r="L13" s="2">
        <v>2660</v>
      </c>
      <c r="M13" s="2">
        <v>232</v>
      </c>
      <c r="N13" s="28" t="s">
        <v>18</v>
      </c>
      <c r="O13" s="2">
        <v>512</v>
      </c>
      <c r="P13" s="2">
        <v>2952</v>
      </c>
      <c r="Q13" s="2">
        <v>1412</v>
      </c>
      <c r="R13" s="2">
        <v>12550</v>
      </c>
      <c r="S13" s="2">
        <v>1608</v>
      </c>
      <c r="T13" s="2">
        <v>419</v>
      </c>
      <c r="U13" s="2">
        <v>2294</v>
      </c>
      <c r="V13" s="2">
        <v>655</v>
      </c>
      <c r="W13" s="2">
        <v>1240</v>
      </c>
      <c r="X13" s="2">
        <v>1973</v>
      </c>
      <c r="Y13" s="2">
        <v>37621</v>
      </c>
      <c r="Z13" s="2">
        <v>15197</v>
      </c>
      <c r="AA13" s="2">
        <v>6636</v>
      </c>
      <c r="AB13" s="2">
        <v>2344</v>
      </c>
      <c r="AC13" s="8">
        <v>816</v>
      </c>
      <c r="AD13" s="3">
        <v>2043</v>
      </c>
      <c r="AE13" s="28" t="s">
        <v>18</v>
      </c>
      <c r="AF13" s="8">
        <v>167</v>
      </c>
      <c r="AG13" s="8">
        <v>214</v>
      </c>
      <c r="AH13" s="8">
        <v>8845</v>
      </c>
      <c r="AI13" s="8">
        <v>2274</v>
      </c>
      <c r="AJ13" s="8">
        <v>78820</v>
      </c>
      <c r="AK13" s="12">
        <f>+camel!AJ13+horse!AJ13+cattle!AJ13+sheep!AJ13+goat!AJ13</f>
        <v>1064</v>
      </c>
      <c r="AL13" s="12">
        <f>+camel!AK13+horse!AK13+cattle!AK13+sheep!AK13+goat!AK13</f>
        <v>22</v>
      </c>
      <c r="AM13" s="8">
        <v>232</v>
      </c>
      <c r="AN13" s="8">
        <v>57</v>
      </c>
      <c r="AO13" s="8">
        <v>1355</v>
      </c>
      <c r="AP13" s="8">
        <v>1806</v>
      </c>
      <c r="AQ13" s="8">
        <v>2558</v>
      </c>
      <c r="AR13" s="47">
        <v>30261</v>
      </c>
    </row>
    <row r="14" spans="1:44">
      <c r="A14" s="1" t="s">
        <v>19</v>
      </c>
      <c r="B14" s="2">
        <v>5305</v>
      </c>
      <c r="C14" s="2">
        <v>3506</v>
      </c>
      <c r="D14" s="2">
        <v>6556</v>
      </c>
      <c r="E14" s="7">
        <f>+camel!E14+horse!E14+cattle!E14+sheep!E14+goat!E14</f>
        <v>6179</v>
      </c>
      <c r="F14" s="7">
        <f>+camel!F14+horse!F14+cattle!F14+sheep!F14+goat!F14</f>
        <v>4962</v>
      </c>
      <c r="G14" s="7">
        <f>+camel!G14+horse!G14+cattle!G14+sheep!G14+goat!G14</f>
        <v>25035</v>
      </c>
      <c r="H14" s="7">
        <f>+camel!H14+horse!H14+cattle!H14+sheep!H14+goat!H14</f>
        <v>1608</v>
      </c>
      <c r="I14" s="7">
        <f>+camel!I14+horse!I14+cattle!I14+sheep!I14+goat!I14</f>
        <v>1510</v>
      </c>
      <c r="J14" s="7">
        <f>+camel!J14+horse!J14+cattle!J14+sheep!J14+goat!J14</f>
        <v>1197</v>
      </c>
      <c r="K14" s="7">
        <f>+camel!K14+horse!K14+cattle!K14+sheep!K14+goat!K14</f>
        <v>1718</v>
      </c>
      <c r="L14" s="2">
        <v>3724</v>
      </c>
      <c r="M14" s="2">
        <v>978</v>
      </c>
      <c r="N14" s="28" t="s">
        <v>19</v>
      </c>
      <c r="O14" s="2">
        <v>2220</v>
      </c>
      <c r="P14" s="2">
        <v>2851</v>
      </c>
      <c r="Q14" s="2">
        <v>1052</v>
      </c>
      <c r="R14" s="2">
        <v>13221</v>
      </c>
      <c r="S14" s="2">
        <v>1150</v>
      </c>
      <c r="T14" s="2">
        <v>437</v>
      </c>
      <c r="U14" s="2">
        <v>7318</v>
      </c>
      <c r="V14" s="2">
        <v>413</v>
      </c>
      <c r="W14" s="2">
        <v>710</v>
      </c>
      <c r="X14" s="2">
        <v>2137</v>
      </c>
      <c r="Y14" s="2">
        <v>27073</v>
      </c>
      <c r="Z14" s="2">
        <v>25214</v>
      </c>
      <c r="AA14" s="2">
        <v>7225</v>
      </c>
      <c r="AB14" s="2">
        <v>1050</v>
      </c>
      <c r="AC14" s="8">
        <v>392</v>
      </c>
      <c r="AD14" s="3">
        <v>2223</v>
      </c>
      <c r="AE14" s="28" t="s">
        <v>19</v>
      </c>
      <c r="AF14" s="8">
        <v>1531</v>
      </c>
      <c r="AG14" s="8">
        <v>1168</v>
      </c>
      <c r="AH14" s="8">
        <v>16000</v>
      </c>
      <c r="AI14" s="8">
        <v>5435</v>
      </c>
      <c r="AJ14" s="8">
        <v>101975</v>
      </c>
      <c r="AK14" s="12">
        <f>+camel!AJ14+horse!AJ14+cattle!AJ14+sheep!AJ14+goat!AJ14</f>
        <v>461</v>
      </c>
      <c r="AL14" s="12">
        <f>+camel!AK14+horse!AK14+cattle!AK14+sheep!AK14+goat!AK14</f>
        <v>53</v>
      </c>
      <c r="AM14" s="8">
        <v>2481</v>
      </c>
      <c r="AN14" s="8">
        <v>544</v>
      </c>
      <c r="AO14" s="8">
        <v>651</v>
      </c>
      <c r="AP14" s="8">
        <v>222</v>
      </c>
      <c r="AQ14" s="8">
        <v>571</v>
      </c>
      <c r="AR14" s="47">
        <v>2788</v>
      </c>
    </row>
    <row r="15" spans="1:44">
      <c r="A15" s="1" t="s">
        <v>20</v>
      </c>
      <c r="B15" s="2">
        <v>4377</v>
      </c>
      <c r="C15" s="2">
        <v>3503</v>
      </c>
      <c r="D15" s="2">
        <v>6421</v>
      </c>
      <c r="E15" s="7">
        <f>+camel!E15+horse!E15+cattle!E15+sheep!E15+goat!E15</f>
        <v>4238</v>
      </c>
      <c r="F15" s="7">
        <f>+camel!F15+horse!F15+cattle!F15+sheep!F15+goat!F15</f>
        <v>2111</v>
      </c>
      <c r="G15" s="7">
        <f>+camel!G15+horse!G15+cattle!G15+sheep!G15+goat!G15</f>
        <v>2622</v>
      </c>
      <c r="H15" s="7">
        <f>+camel!H15+horse!H15+cattle!H15+sheep!H15+goat!H15</f>
        <v>6759</v>
      </c>
      <c r="I15" s="7">
        <f>+camel!I15+horse!I15+cattle!I15+sheep!I15+goat!I15</f>
        <v>13619</v>
      </c>
      <c r="J15" s="7">
        <f>+camel!J15+horse!J15+cattle!J15+sheep!J15+goat!J15</f>
        <v>2693</v>
      </c>
      <c r="K15" s="7">
        <f>+camel!K15+horse!K15+cattle!K15+sheep!K15+goat!K15</f>
        <v>4013</v>
      </c>
      <c r="L15" s="2">
        <v>4894</v>
      </c>
      <c r="M15" s="2">
        <v>2713</v>
      </c>
      <c r="N15" s="28" t="s">
        <v>20</v>
      </c>
      <c r="O15" s="2">
        <v>10253</v>
      </c>
      <c r="P15" s="2">
        <v>2533</v>
      </c>
      <c r="Q15" s="2">
        <v>1711</v>
      </c>
      <c r="R15" s="2">
        <v>1432</v>
      </c>
      <c r="S15" s="2">
        <v>1967</v>
      </c>
      <c r="T15" s="2">
        <v>1258</v>
      </c>
      <c r="U15" s="2">
        <v>5133</v>
      </c>
      <c r="V15" s="2">
        <v>1800</v>
      </c>
      <c r="W15" s="2">
        <v>5283</v>
      </c>
      <c r="X15" s="2">
        <v>2697</v>
      </c>
      <c r="Y15" s="2">
        <v>19396</v>
      </c>
      <c r="Z15" s="2">
        <v>8948</v>
      </c>
      <c r="AA15" s="2">
        <v>59152</v>
      </c>
      <c r="AB15" s="2">
        <v>5020</v>
      </c>
      <c r="AC15" s="8">
        <v>1009</v>
      </c>
      <c r="AD15" s="3">
        <v>3815</v>
      </c>
      <c r="AE15" s="28" t="s">
        <v>20</v>
      </c>
      <c r="AF15" s="8">
        <v>3072</v>
      </c>
      <c r="AG15" s="8">
        <v>588</v>
      </c>
      <c r="AH15" s="8">
        <v>4301</v>
      </c>
      <c r="AI15" s="8">
        <v>1323</v>
      </c>
      <c r="AJ15" s="8">
        <v>94988</v>
      </c>
      <c r="AK15" s="12">
        <f>+camel!AJ15+horse!AJ15+cattle!AJ15+sheep!AJ15+goat!AJ15</f>
        <v>542</v>
      </c>
      <c r="AL15" s="12">
        <f>+camel!AK15+horse!AK15+cattle!AK15+sheep!AK15+goat!AK15</f>
        <v>598</v>
      </c>
      <c r="AM15" s="8">
        <v>204</v>
      </c>
      <c r="AN15" s="8">
        <v>260</v>
      </c>
      <c r="AO15" s="8">
        <v>2066</v>
      </c>
      <c r="AP15" s="8">
        <v>764</v>
      </c>
      <c r="AQ15" s="8">
        <v>3012</v>
      </c>
      <c r="AR15" s="47">
        <v>4414</v>
      </c>
    </row>
    <row r="16" spans="1:44">
      <c r="A16" s="1" t="s">
        <v>21</v>
      </c>
      <c r="B16" s="2">
        <v>3655</v>
      </c>
      <c r="C16" s="2">
        <v>3181</v>
      </c>
      <c r="D16" s="2">
        <v>2881</v>
      </c>
      <c r="E16" s="7">
        <f>+camel!E16+horse!E16+cattle!E16+sheep!E16+goat!E16</f>
        <v>3733</v>
      </c>
      <c r="F16" s="7">
        <f>+camel!F16+horse!F16+cattle!F16+sheep!F16+goat!F16</f>
        <v>2504</v>
      </c>
      <c r="G16" s="7">
        <f>+camel!G16+horse!G16+cattle!G16+sheep!G16+goat!G16</f>
        <v>5265</v>
      </c>
      <c r="H16" s="7">
        <f>+camel!H16+horse!H16+cattle!H16+sheep!H16+goat!H16</f>
        <v>6719</v>
      </c>
      <c r="I16" s="7">
        <f>+camel!I16+horse!I16+cattle!I16+sheep!I16+goat!I16</f>
        <v>5047</v>
      </c>
      <c r="J16" s="7">
        <f>+camel!J16+horse!J16+cattle!J16+sheep!J16+goat!J16</f>
        <v>651</v>
      </c>
      <c r="K16" s="7">
        <f>+camel!K16+horse!K16+cattle!K16+sheep!K16+goat!K16</f>
        <v>517</v>
      </c>
      <c r="L16" s="2">
        <v>2588</v>
      </c>
      <c r="M16" s="2">
        <v>386</v>
      </c>
      <c r="N16" s="28" t="s">
        <v>21</v>
      </c>
      <c r="O16" s="2">
        <v>540</v>
      </c>
      <c r="P16" s="2">
        <v>481</v>
      </c>
      <c r="Q16" s="2">
        <v>498</v>
      </c>
      <c r="R16" s="2">
        <v>1719</v>
      </c>
      <c r="S16" s="2">
        <v>841</v>
      </c>
      <c r="T16" s="2">
        <v>397</v>
      </c>
      <c r="U16" s="2">
        <v>817</v>
      </c>
      <c r="V16" s="2">
        <v>1418</v>
      </c>
      <c r="W16" s="2">
        <v>1043</v>
      </c>
      <c r="X16" s="2">
        <v>986</v>
      </c>
      <c r="Y16" s="2">
        <v>8783</v>
      </c>
      <c r="Z16" s="2">
        <v>35011</v>
      </c>
      <c r="AA16" s="2">
        <v>26276</v>
      </c>
      <c r="AB16" s="2">
        <v>575</v>
      </c>
      <c r="AC16" s="8">
        <v>41</v>
      </c>
      <c r="AD16" s="3">
        <v>177</v>
      </c>
      <c r="AE16" s="28" t="s">
        <v>21</v>
      </c>
      <c r="AF16" s="8">
        <v>1765</v>
      </c>
      <c r="AG16" s="8">
        <v>562</v>
      </c>
      <c r="AH16" s="8">
        <v>1197</v>
      </c>
      <c r="AI16" s="8">
        <v>7708</v>
      </c>
      <c r="AJ16" s="8">
        <v>25974</v>
      </c>
      <c r="AK16" s="12">
        <f>+camel!AJ16+horse!AJ16+cattle!AJ16+sheep!AJ16+goat!AJ16</f>
        <v>2270</v>
      </c>
      <c r="AL16" s="12">
        <f>+camel!AK16+horse!AK16+cattle!AK16+sheep!AK16+goat!AK16</f>
        <v>1191</v>
      </c>
      <c r="AM16" s="8">
        <v>270</v>
      </c>
      <c r="AN16" s="8">
        <v>156</v>
      </c>
      <c r="AO16" s="8">
        <v>2821</v>
      </c>
      <c r="AP16" s="8">
        <v>1500</v>
      </c>
      <c r="AQ16" s="8">
        <v>2126</v>
      </c>
      <c r="AR16" s="47">
        <v>11857</v>
      </c>
    </row>
    <row r="17" spans="1:44">
      <c r="A17" s="1" t="s">
        <v>22</v>
      </c>
      <c r="B17" s="2">
        <v>2285</v>
      </c>
      <c r="C17" s="2">
        <v>3499</v>
      </c>
      <c r="D17" s="2">
        <v>3955</v>
      </c>
      <c r="E17" s="7">
        <f>+camel!E17+horse!E17+cattle!E17+sheep!E17+goat!E17</f>
        <v>12429</v>
      </c>
      <c r="F17" s="7">
        <f>+camel!F17+horse!F17+cattle!F17+sheep!F17+goat!F17</f>
        <v>2022</v>
      </c>
      <c r="G17" s="7">
        <f>+camel!G17+horse!G17+cattle!G17+sheep!G17+goat!G17</f>
        <v>8256</v>
      </c>
      <c r="H17" s="7">
        <f>+camel!H17+horse!H17+cattle!H17+sheep!H17+goat!H17</f>
        <v>7164</v>
      </c>
      <c r="I17" s="7">
        <f>+camel!I17+horse!I17+cattle!I17+sheep!I17+goat!I17</f>
        <v>3622</v>
      </c>
      <c r="J17" s="7">
        <f>+camel!J17+horse!J17+cattle!J17+sheep!J17+goat!J17</f>
        <v>1085</v>
      </c>
      <c r="K17" s="7">
        <f>+camel!K17+horse!K17+cattle!K17+sheep!K17+goat!K17</f>
        <v>3458</v>
      </c>
      <c r="L17" s="2">
        <v>4098</v>
      </c>
      <c r="M17" s="2">
        <v>375</v>
      </c>
      <c r="N17" s="28" t="s">
        <v>22</v>
      </c>
      <c r="O17" s="2">
        <v>231</v>
      </c>
      <c r="P17" s="2">
        <v>4459</v>
      </c>
      <c r="Q17" s="2">
        <v>2945</v>
      </c>
      <c r="R17" s="2">
        <v>18082</v>
      </c>
      <c r="S17" s="2">
        <v>911</v>
      </c>
      <c r="T17" s="2">
        <v>730</v>
      </c>
      <c r="U17" s="2">
        <v>2343</v>
      </c>
      <c r="V17" s="2">
        <v>669</v>
      </c>
      <c r="W17" s="2">
        <v>843</v>
      </c>
      <c r="X17" s="2">
        <v>9635</v>
      </c>
      <c r="Y17" s="2">
        <v>62032</v>
      </c>
      <c r="Z17" s="2">
        <v>81</v>
      </c>
      <c r="AA17" s="2">
        <v>1151</v>
      </c>
      <c r="AB17" s="2">
        <v>1006</v>
      </c>
      <c r="AC17" s="8">
        <v>130</v>
      </c>
      <c r="AD17" s="3">
        <v>3210</v>
      </c>
      <c r="AE17" s="28" t="s">
        <v>22</v>
      </c>
      <c r="AF17" s="8">
        <v>872</v>
      </c>
      <c r="AG17" s="8">
        <v>831</v>
      </c>
      <c r="AH17" s="8">
        <v>2819</v>
      </c>
      <c r="AI17" s="8">
        <v>20421</v>
      </c>
      <c r="AJ17" s="8">
        <v>140961</v>
      </c>
      <c r="AK17" s="12">
        <f>+camel!AJ17+horse!AJ17+cattle!AJ17+sheep!AJ17+goat!AJ17</f>
        <v>13</v>
      </c>
      <c r="AL17" s="12">
        <f>+camel!AK17+horse!AK17+cattle!AK17+sheep!AK17+goat!AK17</f>
        <v>0</v>
      </c>
      <c r="AM17" s="8">
        <v>146</v>
      </c>
      <c r="AN17" s="8">
        <v>9</v>
      </c>
      <c r="AO17" s="8">
        <v>140</v>
      </c>
      <c r="AP17" s="8">
        <v>3054</v>
      </c>
      <c r="AR17" s="47">
        <v>21110</v>
      </c>
    </row>
    <row r="18" spans="1:44">
      <c r="A18" s="1" t="s">
        <v>23</v>
      </c>
      <c r="B18" s="2">
        <v>6804</v>
      </c>
      <c r="C18" s="2">
        <v>5902</v>
      </c>
      <c r="D18" s="2">
        <v>6043</v>
      </c>
      <c r="E18" s="7">
        <f>+camel!E18+horse!E18+cattle!E18+sheep!E18+goat!E18</f>
        <v>7820</v>
      </c>
      <c r="F18" s="7">
        <f>+camel!F18+horse!F18+cattle!F18+sheep!F18+goat!F18</f>
        <v>4869</v>
      </c>
      <c r="G18" s="7">
        <f>+camel!G18+horse!G18+cattle!G18+sheep!G18+goat!G18</f>
        <v>31634</v>
      </c>
      <c r="H18" s="7">
        <f>+camel!H18+horse!H18+cattle!H18+sheep!H18+goat!H18</f>
        <v>2362</v>
      </c>
      <c r="I18" s="7">
        <f>+camel!I18+horse!I18+cattle!I18+sheep!I18+goat!I18</f>
        <v>3787</v>
      </c>
      <c r="J18" s="7">
        <f>+camel!J18+horse!J18+cattle!J18+sheep!J18+goat!J18</f>
        <v>1679</v>
      </c>
      <c r="K18" s="7">
        <f>+camel!K18+horse!K18+cattle!K18+sheep!K18+goat!K18</f>
        <v>1140</v>
      </c>
      <c r="L18" s="2">
        <v>5824</v>
      </c>
      <c r="M18" s="2">
        <v>870</v>
      </c>
      <c r="N18" s="28" t="s">
        <v>23</v>
      </c>
      <c r="O18" s="2">
        <v>1312</v>
      </c>
      <c r="P18" s="2">
        <v>5557</v>
      </c>
      <c r="Q18" s="2">
        <v>1474</v>
      </c>
      <c r="R18" s="2">
        <v>7033</v>
      </c>
      <c r="S18" s="2">
        <v>492</v>
      </c>
      <c r="T18" s="2">
        <v>730</v>
      </c>
      <c r="U18" s="2">
        <v>8556</v>
      </c>
      <c r="V18" s="2">
        <v>1123</v>
      </c>
      <c r="W18" s="2">
        <v>538</v>
      </c>
      <c r="X18" s="2">
        <v>3075</v>
      </c>
      <c r="Y18" s="2">
        <v>36179</v>
      </c>
      <c r="Z18" s="2">
        <v>19620</v>
      </c>
      <c r="AA18" s="2">
        <v>2197</v>
      </c>
      <c r="AB18" s="2">
        <v>1862</v>
      </c>
      <c r="AC18" s="8">
        <v>67</v>
      </c>
      <c r="AD18" s="3">
        <v>1460</v>
      </c>
      <c r="AE18" s="28" t="s">
        <v>23</v>
      </c>
      <c r="AF18" s="8">
        <v>459</v>
      </c>
      <c r="AG18" s="8">
        <v>357</v>
      </c>
      <c r="AH18" s="8">
        <v>2104</v>
      </c>
      <c r="AI18" s="8">
        <v>4024</v>
      </c>
      <c r="AJ18" s="8">
        <v>114180</v>
      </c>
      <c r="AK18" s="12">
        <f>+camel!AJ18+horse!AJ18+cattle!AJ18+sheep!AJ18+goat!AJ18</f>
        <v>823</v>
      </c>
      <c r="AL18" s="12">
        <f>+camel!AK18+horse!AK18+cattle!AK18+sheep!AK18+goat!AK18</f>
        <v>1135</v>
      </c>
      <c r="AM18" s="8">
        <v>580</v>
      </c>
      <c r="AN18" s="8">
        <v>365</v>
      </c>
      <c r="AO18" s="8">
        <v>1605</v>
      </c>
      <c r="AP18" s="8">
        <v>1666</v>
      </c>
      <c r="AQ18" s="8">
        <v>2520</v>
      </c>
      <c r="AR18" s="47">
        <v>21406</v>
      </c>
    </row>
    <row r="19" spans="1:44">
      <c r="A19" s="1" t="s">
        <v>24</v>
      </c>
      <c r="B19" s="2">
        <v>1668</v>
      </c>
      <c r="C19" s="2">
        <v>1458</v>
      </c>
      <c r="D19" s="2">
        <v>1745</v>
      </c>
      <c r="E19" s="7">
        <f>+camel!E19+horse!E19+cattle!E19+sheep!E19+goat!E19</f>
        <v>1798</v>
      </c>
      <c r="F19" s="7">
        <f>+camel!F19+horse!F19+cattle!F19+sheep!F19+goat!F19</f>
        <v>1418</v>
      </c>
      <c r="G19" s="7">
        <f>+camel!G19+horse!G19+cattle!G19+sheep!G19+goat!G19</f>
        <v>4485</v>
      </c>
      <c r="H19" s="7">
        <f>+camel!H19+horse!H19+cattle!H19+sheep!H19+goat!H19</f>
        <v>3988</v>
      </c>
      <c r="I19" s="7">
        <f>+camel!I19+horse!I19+cattle!I19+sheep!I19+goat!I19</f>
        <v>6822</v>
      </c>
      <c r="J19" s="7">
        <f>+camel!J19+horse!J19+cattle!J19+sheep!J19+goat!J19</f>
        <v>957</v>
      </c>
      <c r="K19" s="7">
        <f>+camel!K19+horse!K19+cattle!K19+sheep!K19+goat!K19</f>
        <v>1500</v>
      </c>
      <c r="L19" s="2">
        <v>2407</v>
      </c>
      <c r="M19" s="2">
        <v>504</v>
      </c>
      <c r="N19" s="28" t="s">
        <v>24</v>
      </c>
      <c r="O19" s="2">
        <v>932</v>
      </c>
      <c r="P19" s="2">
        <v>765</v>
      </c>
      <c r="Q19" s="2">
        <v>1004</v>
      </c>
      <c r="R19" s="2">
        <v>1242</v>
      </c>
      <c r="S19" s="2">
        <v>1570</v>
      </c>
      <c r="T19" s="2">
        <v>1595</v>
      </c>
      <c r="U19" s="2">
        <v>3683</v>
      </c>
      <c r="V19" s="2">
        <v>1079</v>
      </c>
      <c r="W19" s="2">
        <v>257</v>
      </c>
      <c r="X19" s="2">
        <v>2949</v>
      </c>
      <c r="Y19" s="2">
        <v>36034</v>
      </c>
      <c r="Z19" s="2">
        <v>18270</v>
      </c>
      <c r="AA19" s="2">
        <v>1374</v>
      </c>
      <c r="AB19" s="2">
        <v>1584</v>
      </c>
      <c r="AC19" s="8">
        <v>271</v>
      </c>
      <c r="AD19" s="3">
        <v>5043</v>
      </c>
      <c r="AE19" s="28" t="s">
        <v>24</v>
      </c>
      <c r="AF19" s="8">
        <v>784</v>
      </c>
      <c r="AG19" s="8">
        <v>1302</v>
      </c>
      <c r="AH19" s="8">
        <v>1560</v>
      </c>
      <c r="AI19" s="8">
        <v>3405</v>
      </c>
      <c r="AJ19" s="8">
        <v>95522</v>
      </c>
      <c r="AK19" s="12">
        <f>+camel!AJ19+horse!AJ19+cattle!AJ19+sheep!AJ19+goat!AJ19</f>
        <v>16</v>
      </c>
      <c r="AL19" s="12">
        <f>+camel!AK19+horse!AK19+cattle!AK19+sheep!AK19+goat!AK19</f>
        <v>10</v>
      </c>
      <c r="AM19" s="8">
        <v>13</v>
      </c>
      <c r="AN19" s="8">
        <v>19</v>
      </c>
      <c r="AO19" s="8">
        <v>503</v>
      </c>
      <c r="AP19" s="8">
        <v>200</v>
      </c>
      <c r="AQ19" s="8">
        <v>600</v>
      </c>
      <c r="AR19" s="47">
        <v>2149</v>
      </c>
    </row>
    <row r="20" spans="1:44">
      <c r="A20" s="1" t="s">
        <v>25</v>
      </c>
      <c r="B20" s="2">
        <v>5706</v>
      </c>
      <c r="C20" s="2">
        <v>2883</v>
      </c>
      <c r="D20" s="2">
        <v>5661</v>
      </c>
      <c r="E20" s="7">
        <f>+camel!E20+horse!E20+cattle!E20+sheep!E20+goat!E20</f>
        <v>4808</v>
      </c>
      <c r="F20" s="7">
        <f>+camel!F20+horse!F20+cattle!F20+sheep!F20+goat!F20</f>
        <v>4274</v>
      </c>
      <c r="G20" s="7">
        <f>+camel!G20+horse!G20+cattle!G20+sheep!G20+goat!G20</f>
        <v>6534</v>
      </c>
      <c r="H20" s="7">
        <f>+camel!H20+horse!H20+cattle!H20+sheep!H20+goat!H20</f>
        <v>3963</v>
      </c>
      <c r="I20" s="7">
        <f>+camel!I20+horse!I20+cattle!I20+sheep!I20+goat!I20</f>
        <v>4878</v>
      </c>
      <c r="J20" s="7">
        <f>+camel!J20+horse!J20+cattle!J20+sheep!J20+goat!J20</f>
        <v>2165</v>
      </c>
      <c r="K20" s="7">
        <f>+camel!K20+horse!K20+cattle!K20+sheep!K20+goat!K20</f>
        <v>1965</v>
      </c>
      <c r="L20" s="2">
        <v>5724</v>
      </c>
      <c r="M20" s="2">
        <v>1991</v>
      </c>
      <c r="N20" s="28" t="s">
        <v>25</v>
      </c>
      <c r="O20" s="2">
        <v>2008</v>
      </c>
      <c r="P20" s="2">
        <v>1665</v>
      </c>
      <c r="Q20" s="2">
        <v>2375</v>
      </c>
      <c r="R20" s="2">
        <v>4324</v>
      </c>
      <c r="S20" s="2">
        <v>1067</v>
      </c>
      <c r="T20" s="2">
        <v>480</v>
      </c>
      <c r="U20" s="2">
        <v>1750</v>
      </c>
      <c r="V20" s="2">
        <v>891</v>
      </c>
      <c r="W20" s="2">
        <v>1465</v>
      </c>
      <c r="X20" s="2">
        <v>2028</v>
      </c>
      <c r="Y20" s="2">
        <v>2895</v>
      </c>
      <c r="Z20" s="2">
        <v>27605</v>
      </c>
      <c r="AA20" s="2">
        <v>20864</v>
      </c>
      <c r="AB20" s="2">
        <v>2296</v>
      </c>
      <c r="AC20" s="8">
        <v>908</v>
      </c>
      <c r="AD20" s="3">
        <v>1925</v>
      </c>
      <c r="AE20" s="28" t="s">
        <v>25</v>
      </c>
      <c r="AF20" s="8">
        <v>1751</v>
      </c>
      <c r="AG20" s="8">
        <v>1791</v>
      </c>
      <c r="AH20" s="8">
        <v>7921</v>
      </c>
      <c r="AI20" s="8">
        <v>1807</v>
      </c>
      <c r="AJ20" s="8">
        <v>111259</v>
      </c>
      <c r="AK20" s="12">
        <f>+camel!AJ20+horse!AJ20+cattle!AJ20+sheep!AJ20+goat!AJ20</f>
        <v>1928</v>
      </c>
      <c r="AL20" s="12">
        <f>+camel!AK20+horse!AK20+cattle!AK20+sheep!AK20+goat!AK20</f>
        <v>2839</v>
      </c>
      <c r="AM20" s="8">
        <v>1920</v>
      </c>
      <c r="AN20" s="8">
        <v>1285</v>
      </c>
      <c r="AO20" s="8">
        <v>8286</v>
      </c>
      <c r="AP20" s="8">
        <v>664</v>
      </c>
      <c r="AQ20" s="8">
        <v>3441</v>
      </c>
      <c r="AR20" s="47">
        <v>20360</v>
      </c>
    </row>
    <row r="21" spans="1:44">
      <c r="A21" s="1" t="s">
        <v>26</v>
      </c>
      <c r="B21" s="2">
        <v>4779</v>
      </c>
      <c r="C21" s="2">
        <v>4406</v>
      </c>
      <c r="D21" s="2">
        <v>2654</v>
      </c>
      <c r="E21" s="7">
        <f>+camel!E21+horse!E21+cattle!E21+sheep!E21+goat!E21</f>
        <v>5349</v>
      </c>
      <c r="F21" s="7">
        <f>+camel!F21+horse!F21+cattle!F21+sheep!F21+goat!F21</f>
        <v>5725</v>
      </c>
      <c r="G21" s="7">
        <f>+camel!G21+horse!G21+cattle!G21+sheep!G21+goat!G21</f>
        <v>9880</v>
      </c>
      <c r="H21" s="7">
        <f>+camel!H21+horse!H21+cattle!H21+sheep!H21+goat!H21</f>
        <v>13044</v>
      </c>
      <c r="I21" s="7">
        <f>+camel!I21+horse!I21+cattle!I21+sheep!I21+goat!I21</f>
        <v>3827</v>
      </c>
      <c r="J21" s="7">
        <f>+camel!J21+horse!J21+cattle!J21+sheep!J21+goat!J21</f>
        <v>1770</v>
      </c>
      <c r="K21" s="7">
        <f>+camel!K21+horse!K21+cattle!K21+sheep!K21+goat!K21</f>
        <v>2396</v>
      </c>
      <c r="L21" s="2">
        <v>5225</v>
      </c>
      <c r="M21" s="2">
        <v>1332</v>
      </c>
      <c r="N21" s="28" t="s">
        <v>26</v>
      </c>
      <c r="O21" s="2">
        <v>1773</v>
      </c>
      <c r="P21" s="2">
        <v>842</v>
      </c>
      <c r="Q21" s="2">
        <v>358</v>
      </c>
      <c r="R21" s="2">
        <v>455</v>
      </c>
      <c r="S21" s="2">
        <v>229</v>
      </c>
      <c r="T21" s="2">
        <v>233</v>
      </c>
      <c r="U21" s="2">
        <v>1021</v>
      </c>
      <c r="V21" s="2">
        <v>1374</v>
      </c>
      <c r="W21" s="2">
        <v>197</v>
      </c>
      <c r="X21" s="2">
        <v>384</v>
      </c>
      <c r="Y21" s="2">
        <v>16121</v>
      </c>
      <c r="Z21" s="2">
        <v>15984</v>
      </c>
      <c r="AA21" s="2">
        <v>9321</v>
      </c>
      <c r="AB21" s="2">
        <v>760</v>
      </c>
      <c r="AC21" s="8">
        <v>72</v>
      </c>
      <c r="AD21" s="3">
        <v>512</v>
      </c>
      <c r="AE21" s="28" t="s">
        <v>26</v>
      </c>
      <c r="AF21" s="8">
        <v>779</v>
      </c>
      <c r="AG21" s="8">
        <v>292</v>
      </c>
      <c r="AH21" s="8">
        <v>2979</v>
      </c>
      <c r="AI21" s="8">
        <v>16480</v>
      </c>
      <c r="AJ21" s="8">
        <v>65991</v>
      </c>
      <c r="AK21" s="12">
        <f>+camel!AJ21+horse!AJ21+cattle!AJ21+sheep!AJ21+goat!AJ21</f>
        <v>929</v>
      </c>
      <c r="AL21" s="12">
        <f>+camel!AK21+horse!AK21+cattle!AK21+sheep!AK21+goat!AK21</f>
        <v>97</v>
      </c>
      <c r="AM21" s="8">
        <v>475</v>
      </c>
      <c r="AN21" s="8">
        <v>891</v>
      </c>
      <c r="AO21" s="8">
        <v>6884</v>
      </c>
      <c r="AP21" s="8">
        <v>675</v>
      </c>
      <c r="AQ21" s="8">
        <v>2281</v>
      </c>
      <c r="AR21" s="47">
        <v>20028</v>
      </c>
    </row>
    <row r="22" spans="1:44">
      <c r="A22" s="1" t="s">
        <v>27</v>
      </c>
      <c r="B22" s="2">
        <v>5603</v>
      </c>
      <c r="C22" s="2">
        <v>3458</v>
      </c>
      <c r="D22" s="2">
        <v>6754</v>
      </c>
      <c r="E22" s="7">
        <f>+camel!E22+horse!E22+cattle!E22+sheep!E22+goat!E22</f>
        <v>4066</v>
      </c>
      <c r="F22" s="7">
        <f>+camel!F22+horse!F22+cattle!F22+sheep!F22+goat!F22</f>
        <v>4000</v>
      </c>
      <c r="G22" s="7">
        <f>+camel!G22+horse!G22+cattle!G22+sheep!G22+goat!G22</f>
        <v>16741</v>
      </c>
      <c r="H22" s="7">
        <f>+camel!H22+horse!H22+cattle!H22+sheep!H22+goat!H22</f>
        <v>3621</v>
      </c>
      <c r="I22" s="7">
        <f>+camel!I22+horse!I22+cattle!I22+sheep!I22+goat!I22</f>
        <v>4226</v>
      </c>
      <c r="J22" s="7">
        <f>+camel!J22+horse!J22+cattle!J22+sheep!J22+goat!J22</f>
        <v>2005</v>
      </c>
      <c r="K22" s="7">
        <f>+camel!K22+horse!K22+cattle!K22+sheep!K22+goat!K22</f>
        <v>4884</v>
      </c>
      <c r="L22" s="2">
        <v>10478</v>
      </c>
      <c r="M22" s="2">
        <v>3156</v>
      </c>
      <c r="N22" s="28" t="s">
        <v>27</v>
      </c>
      <c r="O22" s="2">
        <v>6325</v>
      </c>
      <c r="P22" s="2">
        <v>7033</v>
      </c>
      <c r="Q22" s="2">
        <v>13335</v>
      </c>
      <c r="R22" s="2">
        <v>16111</v>
      </c>
      <c r="S22" s="2">
        <v>1430</v>
      </c>
      <c r="T22" s="2">
        <v>645</v>
      </c>
      <c r="U22" s="2">
        <v>2884</v>
      </c>
      <c r="V22" s="2">
        <v>1127</v>
      </c>
      <c r="W22" s="2">
        <v>615</v>
      </c>
      <c r="X22" s="2">
        <v>760</v>
      </c>
      <c r="Y22" s="2">
        <v>26315</v>
      </c>
      <c r="Z22" s="2">
        <v>23288</v>
      </c>
      <c r="AA22" s="2">
        <v>3871</v>
      </c>
      <c r="AB22" s="2">
        <v>1176</v>
      </c>
      <c r="AC22" s="8">
        <v>484</v>
      </c>
      <c r="AD22" s="3">
        <v>401</v>
      </c>
      <c r="AE22" s="28" t="s">
        <v>27</v>
      </c>
      <c r="AF22" s="8">
        <v>1404</v>
      </c>
      <c r="AG22" s="8">
        <v>1437</v>
      </c>
      <c r="AH22" s="8">
        <v>8250</v>
      </c>
      <c r="AI22" s="8">
        <v>1282</v>
      </c>
      <c r="AJ22" s="8">
        <v>114118</v>
      </c>
      <c r="AK22" s="12">
        <f>+camel!AJ22+horse!AJ22+cattle!AJ22+sheep!AJ22+goat!AJ22</f>
        <v>1315</v>
      </c>
      <c r="AL22" s="12">
        <f>+camel!AK22+horse!AK22+cattle!AK22+sheep!AK22+goat!AK22</f>
        <v>174</v>
      </c>
      <c r="AM22" s="8">
        <v>1497</v>
      </c>
      <c r="AN22" s="8">
        <v>1040</v>
      </c>
      <c r="AO22" s="8">
        <v>2133</v>
      </c>
      <c r="AP22" s="8">
        <v>3893</v>
      </c>
      <c r="AQ22" s="8">
        <v>2664</v>
      </c>
      <c r="AR22" s="47">
        <v>25173</v>
      </c>
    </row>
    <row r="23" spans="1:44">
      <c r="A23" s="1" t="s">
        <v>28</v>
      </c>
      <c r="B23" s="2">
        <v>2119</v>
      </c>
      <c r="C23" s="2">
        <v>2496</v>
      </c>
      <c r="D23" s="2">
        <v>2255</v>
      </c>
      <c r="E23" s="7">
        <f>+camel!E23+horse!E23+cattle!E23+sheep!E23+goat!E23</f>
        <v>1439</v>
      </c>
      <c r="F23" s="7">
        <f>+camel!F23+horse!F23+cattle!F23+sheep!F23+goat!F23</f>
        <v>1602</v>
      </c>
      <c r="G23" s="7">
        <f>+camel!G23+horse!G23+cattle!G23+sheep!G23+goat!G23</f>
        <v>3262</v>
      </c>
      <c r="H23" s="7">
        <f>+camel!H23+horse!H23+cattle!H23+sheep!H23+goat!H23</f>
        <v>1166</v>
      </c>
      <c r="I23" s="7">
        <f>+camel!I23+horse!I23+cattle!I23+sheep!I23+goat!I23</f>
        <v>1521</v>
      </c>
      <c r="J23" s="7">
        <f>+camel!J23+horse!J23+cattle!J23+sheep!J23+goat!J23</f>
        <v>1116</v>
      </c>
      <c r="K23" s="7">
        <f>+camel!K23+horse!K23+cattle!K23+sheep!K23+goat!K23</f>
        <v>1521</v>
      </c>
      <c r="L23" s="2">
        <v>3892</v>
      </c>
      <c r="M23" s="2">
        <v>1664</v>
      </c>
      <c r="N23" s="28" t="s">
        <v>28</v>
      </c>
      <c r="O23" s="2">
        <v>2752</v>
      </c>
      <c r="P23" s="2">
        <v>3530</v>
      </c>
      <c r="Q23" s="2">
        <v>5335</v>
      </c>
      <c r="R23" s="2">
        <v>9406</v>
      </c>
      <c r="S23" s="2">
        <v>3934</v>
      </c>
      <c r="T23" s="2">
        <v>9435</v>
      </c>
      <c r="U23" s="2">
        <v>4406</v>
      </c>
      <c r="V23" s="2">
        <v>5724</v>
      </c>
      <c r="W23" s="2">
        <v>1574</v>
      </c>
      <c r="X23" s="2">
        <v>2930</v>
      </c>
      <c r="Y23" s="2">
        <v>68993</v>
      </c>
      <c r="Z23" s="2">
        <v>19024</v>
      </c>
      <c r="AA23" s="2">
        <v>4638</v>
      </c>
      <c r="AB23" s="2">
        <v>6477</v>
      </c>
      <c r="AC23" s="8">
        <v>1529</v>
      </c>
      <c r="AD23" s="3">
        <v>293</v>
      </c>
      <c r="AE23" s="28" t="s">
        <v>28</v>
      </c>
      <c r="AF23" s="8">
        <v>792</v>
      </c>
      <c r="AG23" s="8">
        <v>434</v>
      </c>
      <c r="AH23" s="8">
        <v>5251</v>
      </c>
      <c r="AI23" s="8">
        <v>864</v>
      </c>
      <c r="AJ23" s="8">
        <v>89779</v>
      </c>
      <c r="AK23" s="12">
        <f>+camel!AJ23+horse!AJ23+cattle!AJ23+sheep!AJ23+goat!AJ23</f>
        <v>3738</v>
      </c>
      <c r="AL23" s="12">
        <f>+camel!AK23+horse!AK23+cattle!AK23+sheep!AK23+goat!AK23</f>
        <v>314</v>
      </c>
      <c r="AM23" s="8">
        <v>6926</v>
      </c>
      <c r="AN23" s="8">
        <v>2123</v>
      </c>
      <c r="AO23" s="8">
        <v>2579</v>
      </c>
      <c r="AP23" s="8">
        <v>4897</v>
      </c>
      <c r="AQ23" s="8">
        <v>1135</v>
      </c>
      <c r="AR23" s="47">
        <v>21619</v>
      </c>
    </row>
    <row r="24" spans="1:44" ht="13.5" thickBot="1">
      <c r="A24" s="13" t="s">
        <v>29</v>
      </c>
      <c r="B24" s="14">
        <v>28</v>
      </c>
      <c r="C24" s="14">
        <v>11</v>
      </c>
      <c r="D24" s="14">
        <v>19</v>
      </c>
      <c r="E24" s="14">
        <f>+camel!E24+horse!E24+cattle!E24+sheep!E24+goat!E24</f>
        <v>527</v>
      </c>
      <c r="F24" s="14">
        <f>+camel!F24+horse!F24+cattle!F24+sheep!F24+goat!F24</f>
        <v>105</v>
      </c>
      <c r="G24" s="14">
        <f>+camel!G24+horse!G24+cattle!G24+sheep!G24+goat!G24</f>
        <v>931</v>
      </c>
      <c r="H24" s="14">
        <f>+camel!H24+horse!H24+cattle!H24+sheep!H24+goat!H24</f>
        <v>75</v>
      </c>
      <c r="I24" s="14">
        <f>+camel!I24+horse!I24+cattle!I24+sheep!I24+goat!I24</f>
        <v>151</v>
      </c>
      <c r="J24" s="14">
        <f>+camel!J24+horse!J24+cattle!J24+sheep!J24+goat!J24</f>
        <v>264</v>
      </c>
      <c r="K24" s="14">
        <f>+camel!K24+horse!K24+cattle!K24+sheep!K24+goat!K24</f>
        <v>143</v>
      </c>
      <c r="L24" s="14">
        <v>217</v>
      </c>
      <c r="M24" s="14">
        <v>236</v>
      </c>
      <c r="N24" s="29" t="s">
        <v>29</v>
      </c>
      <c r="O24" s="14">
        <v>576</v>
      </c>
      <c r="P24" s="14">
        <v>1894</v>
      </c>
      <c r="Q24" s="14">
        <v>780</v>
      </c>
      <c r="R24" s="14">
        <v>4067</v>
      </c>
      <c r="S24" s="14">
        <v>728</v>
      </c>
      <c r="T24" s="14">
        <v>1326</v>
      </c>
      <c r="U24" s="14">
        <v>1185</v>
      </c>
      <c r="V24" s="14">
        <v>890</v>
      </c>
      <c r="W24" s="14">
        <v>481</v>
      </c>
      <c r="X24" s="14">
        <v>2274</v>
      </c>
      <c r="Y24" s="14">
        <v>14906</v>
      </c>
      <c r="Z24" s="14">
        <v>12266</v>
      </c>
      <c r="AA24" s="14">
        <v>1557</v>
      </c>
      <c r="AB24" s="14">
        <v>1168</v>
      </c>
      <c r="AC24" s="14">
        <v>288</v>
      </c>
      <c r="AD24" s="6">
        <v>1375</v>
      </c>
      <c r="AE24" s="29" t="s">
        <v>29</v>
      </c>
      <c r="AF24" s="14">
        <v>530</v>
      </c>
      <c r="AG24" s="14">
        <v>280</v>
      </c>
      <c r="AH24" s="14">
        <v>2011</v>
      </c>
      <c r="AI24" s="14">
        <v>6353</v>
      </c>
      <c r="AJ24" s="14">
        <v>88676</v>
      </c>
      <c r="AK24" s="15">
        <f>+camel!AJ24+horse!AJ24+cattle!AJ24+sheep!AJ24+goat!AJ24</f>
        <v>413</v>
      </c>
      <c r="AL24" s="15">
        <f>+camel!AK24+horse!AK24+cattle!AK24+sheep!AK24+goat!AK24</f>
        <v>371</v>
      </c>
      <c r="AM24" s="15">
        <v>76</v>
      </c>
      <c r="AN24" s="15">
        <v>105</v>
      </c>
      <c r="AO24" s="15">
        <v>1587</v>
      </c>
      <c r="AP24" s="15">
        <v>528</v>
      </c>
      <c r="AQ24" s="15">
        <v>460</v>
      </c>
      <c r="AR24" s="48">
        <v>15789</v>
      </c>
    </row>
    <row r="27" spans="1:44">
      <c r="AA27" s="4"/>
      <c r="AB27" s="4"/>
      <c r="AC27" s="4"/>
      <c r="AD27" s="4"/>
      <c r="AF27" s="4"/>
      <c r="AG27" s="4"/>
      <c r="AH27" s="12"/>
      <c r="AI27" s="12"/>
    </row>
    <row r="28" spans="1:44">
      <c r="AA28" s="4"/>
      <c r="AB28" s="4"/>
      <c r="AC28" s="4"/>
      <c r="AD28" s="4"/>
      <c r="AF28" s="4"/>
      <c r="AG28" s="4"/>
    </row>
    <row r="29" spans="1:44">
      <c r="AA29" s="4"/>
      <c r="AB29" s="4"/>
      <c r="AC29" s="4"/>
      <c r="AD29" s="4"/>
      <c r="AF29" s="4"/>
      <c r="AG29" s="4"/>
      <c r="AH29" s="12"/>
      <c r="AI29" s="12"/>
    </row>
    <row r="30" spans="1:44">
      <c r="AA30" s="4"/>
      <c r="AB30" s="4"/>
      <c r="AC30" s="4"/>
      <c r="AD30" s="4"/>
      <c r="AF30" s="4"/>
      <c r="AG30" s="4"/>
      <c r="AH30" s="12"/>
      <c r="AI30" s="12"/>
    </row>
    <row r="31" spans="1:44">
      <c r="AA31" s="4"/>
      <c r="AB31" s="4"/>
      <c r="AC31" s="4"/>
      <c r="AD31" s="4"/>
      <c r="AF31" s="4"/>
      <c r="AG31" s="4"/>
      <c r="AH31" s="12"/>
      <c r="AI31" s="12"/>
    </row>
    <row r="32" spans="1:44">
      <c r="AA32" s="4"/>
      <c r="AB32" s="4"/>
      <c r="AC32" s="4"/>
      <c r="AD32" s="4"/>
      <c r="AF32" s="4"/>
      <c r="AG32" s="4"/>
      <c r="AH32" s="12"/>
      <c r="AI32" s="12"/>
    </row>
    <row r="33" spans="27:35">
      <c r="AA33" s="4"/>
      <c r="AB33" s="4"/>
      <c r="AC33" s="4"/>
      <c r="AD33" s="4"/>
      <c r="AF33" s="4"/>
      <c r="AG33" s="4"/>
      <c r="AH33" s="12"/>
      <c r="AI33" s="12"/>
    </row>
    <row r="34" spans="27:35">
      <c r="AA34" s="4"/>
      <c r="AB34" s="4"/>
      <c r="AC34" s="4"/>
      <c r="AD34" s="4"/>
      <c r="AF34" s="4"/>
      <c r="AG34" s="4"/>
      <c r="AH34" s="12"/>
      <c r="AI34" s="12"/>
    </row>
    <row r="35" spans="27:35">
      <c r="AA35" s="4"/>
      <c r="AB35" s="4"/>
      <c r="AC35" s="4"/>
      <c r="AD35" s="4"/>
      <c r="AF35" s="4"/>
      <c r="AG35" s="4"/>
      <c r="AH35" s="12"/>
      <c r="AI35" s="12"/>
    </row>
    <row r="36" spans="27:35">
      <c r="AA36" s="4"/>
      <c r="AB36" s="4"/>
      <c r="AC36" s="4"/>
      <c r="AD36" s="4"/>
      <c r="AF36" s="4"/>
      <c r="AG36" s="4"/>
      <c r="AH36" s="12"/>
      <c r="AI36" s="12"/>
    </row>
    <row r="37" spans="27:35">
      <c r="AA37" s="4"/>
      <c r="AB37" s="4"/>
      <c r="AC37" s="4"/>
      <c r="AD37" s="4"/>
      <c r="AF37" s="4"/>
      <c r="AG37" s="4"/>
      <c r="AH37" s="12"/>
      <c r="AI37" s="12"/>
    </row>
    <row r="38" spans="27:35">
      <c r="AA38" s="4"/>
      <c r="AB38" s="4"/>
      <c r="AC38" s="4"/>
      <c r="AD38" s="4"/>
      <c r="AF38" s="4"/>
      <c r="AG38" s="4"/>
      <c r="AH38" s="12"/>
      <c r="AI38" s="12"/>
    </row>
    <row r="39" spans="27:35">
      <c r="AA39" s="4"/>
      <c r="AB39" s="4"/>
      <c r="AC39" s="4"/>
      <c r="AD39" s="4"/>
      <c r="AF39" s="4"/>
      <c r="AG39" s="4"/>
      <c r="AH39" s="12"/>
      <c r="AI39" s="12"/>
    </row>
    <row r="40" spans="27:35">
      <c r="AA40" s="4"/>
      <c r="AB40" s="4"/>
      <c r="AC40" s="4"/>
      <c r="AD40" s="4"/>
      <c r="AF40" s="4"/>
      <c r="AG40" s="4"/>
      <c r="AH40" s="12"/>
      <c r="AI40" s="12"/>
    </row>
    <row r="41" spans="27:35">
      <c r="AA41" s="4"/>
      <c r="AB41" s="4"/>
      <c r="AC41" s="4"/>
      <c r="AD41" s="4"/>
      <c r="AF41" s="4"/>
      <c r="AG41" s="4"/>
      <c r="AH41" s="12"/>
      <c r="AI41" s="12"/>
    </row>
    <row r="42" spans="27:35">
      <c r="AA42" s="4"/>
      <c r="AB42" s="4"/>
      <c r="AC42" s="4"/>
      <c r="AD42" s="4"/>
      <c r="AF42" s="4"/>
      <c r="AG42" s="4"/>
      <c r="AH42" s="12"/>
      <c r="AI42" s="12"/>
    </row>
    <row r="43" spans="27:35">
      <c r="AA43" s="4"/>
      <c r="AB43" s="4"/>
      <c r="AC43" s="4"/>
      <c r="AD43" s="4"/>
      <c r="AF43" s="4"/>
      <c r="AG43" s="4"/>
      <c r="AH43" s="12"/>
      <c r="AI43" s="12"/>
    </row>
    <row r="44" spans="27:35">
      <c r="AA44" s="4"/>
      <c r="AB44" s="4"/>
      <c r="AC44" s="4"/>
      <c r="AD44" s="4"/>
      <c r="AF44" s="4"/>
      <c r="AG44" s="4"/>
      <c r="AH44" s="12"/>
      <c r="AI44" s="12"/>
    </row>
    <row r="45" spans="27:35">
      <c r="AA45" s="4"/>
      <c r="AB45" s="4"/>
      <c r="AC45" s="4"/>
      <c r="AD45" s="4"/>
      <c r="AF45" s="4"/>
      <c r="AG45" s="4"/>
      <c r="AH45" s="12"/>
      <c r="AI45" s="12"/>
    </row>
    <row r="46" spans="27:35">
      <c r="AA46" s="12"/>
      <c r="AB46" s="12"/>
      <c r="AC46" s="12"/>
      <c r="AD46" s="12"/>
      <c r="AF46" s="12"/>
      <c r="AG46" s="12"/>
      <c r="AH46" s="12"/>
      <c r="AI46" s="12"/>
    </row>
  </sheetData>
  <mergeCells count="2">
    <mergeCell ref="A3:AA3"/>
    <mergeCell ref="V1:AP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Q24"/>
  <sheetViews>
    <sheetView topLeftCell="Y1" workbookViewId="0">
      <selection activeCell="AQ24" sqref="AQ24"/>
    </sheetView>
  </sheetViews>
  <sheetFormatPr defaultRowHeight="12.75"/>
  <cols>
    <col min="1" max="1" width="3.85546875" style="8" customWidth="1"/>
    <col min="2" max="16" width="6" style="8" customWidth="1"/>
    <col min="17" max="17" width="3.85546875" style="8" customWidth="1"/>
    <col min="18" max="37" width="6" style="8" customWidth="1"/>
    <col min="38" max="16384" width="9.140625" style="8"/>
  </cols>
  <sheetData>
    <row r="1" spans="1:43" ht="15.75" customHeight="1" thickBot="1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30"/>
      <c r="N1" s="30"/>
      <c r="O1" s="30"/>
      <c r="P1" s="43" t="s">
        <v>35</v>
      </c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</row>
    <row r="2" spans="1:43" ht="13.5" thickBot="1">
      <c r="A2" s="16" t="s">
        <v>8</v>
      </c>
      <c r="B2" s="11">
        <v>1970</v>
      </c>
      <c r="C2" s="11">
        <v>1975</v>
      </c>
      <c r="D2" s="11">
        <v>1980</v>
      </c>
      <c r="E2" s="23">
        <v>1981</v>
      </c>
      <c r="F2" s="23">
        <v>1982</v>
      </c>
      <c r="G2" s="23">
        <v>1983</v>
      </c>
      <c r="H2" s="23">
        <v>1984</v>
      </c>
      <c r="I2" s="11">
        <v>1985</v>
      </c>
      <c r="J2" s="23">
        <v>1986</v>
      </c>
      <c r="K2" s="23">
        <v>1987</v>
      </c>
      <c r="L2" s="11">
        <v>1988</v>
      </c>
      <c r="M2" s="9">
        <v>1989</v>
      </c>
      <c r="N2" s="9">
        <v>1990</v>
      </c>
      <c r="O2" s="9">
        <v>1991</v>
      </c>
      <c r="P2" s="9">
        <v>1992</v>
      </c>
      <c r="Q2" s="25" t="s">
        <v>8</v>
      </c>
      <c r="R2" s="9">
        <v>1993</v>
      </c>
      <c r="S2" s="9">
        <v>1994</v>
      </c>
      <c r="T2" s="9">
        <v>1995</v>
      </c>
      <c r="U2" s="9">
        <v>1996</v>
      </c>
      <c r="V2" s="9">
        <v>1997</v>
      </c>
      <c r="W2" s="9">
        <v>1998</v>
      </c>
      <c r="X2" s="9">
        <v>1999</v>
      </c>
      <c r="Y2" s="9">
        <v>2000</v>
      </c>
      <c r="Z2" s="9">
        <v>2001</v>
      </c>
      <c r="AA2" s="9">
        <v>2002</v>
      </c>
      <c r="AB2" s="9">
        <v>2003</v>
      </c>
      <c r="AC2" s="9">
        <v>2004</v>
      </c>
      <c r="AD2" s="9">
        <v>2005</v>
      </c>
      <c r="AE2" s="9">
        <v>2006</v>
      </c>
      <c r="AF2" s="9">
        <v>2007</v>
      </c>
      <c r="AG2" s="9">
        <v>2008</v>
      </c>
      <c r="AH2" s="9">
        <v>2009</v>
      </c>
      <c r="AI2" s="9">
        <v>2010</v>
      </c>
      <c r="AJ2" s="9">
        <v>2011</v>
      </c>
      <c r="AK2" s="9">
        <v>2012</v>
      </c>
      <c r="AL2" s="9">
        <v>2013</v>
      </c>
      <c r="AM2" s="9">
        <v>2014</v>
      </c>
      <c r="AN2" s="9">
        <v>2015</v>
      </c>
      <c r="AO2" s="9">
        <v>2016</v>
      </c>
      <c r="AP2" s="9">
        <v>2017</v>
      </c>
      <c r="AQ2" s="9">
        <v>2018</v>
      </c>
    </row>
    <row r="3" spans="1:43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1"/>
    </row>
    <row r="4" spans="1:43">
      <c r="A4" s="1" t="s">
        <v>10</v>
      </c>
      <c r="B4" s="18">
        <v>1761</v>
      </c>
      <c r="C4" s="18">
        <v>1589</v>
      </c>
      <c r="D4" s="18">
        <v>2482</v>
      </c>
      <c r="E4" s="21">
        <f>+SUM(E6:E24)</f>
        <v>2218</v>
      </c>
      <c r="F4" s="21">
        <f t="shared" ref="F4:K4" si="0">+SUM(F6:F24)</f>
        <v>1641</v>
      </c>
      <c r="G4" s="21">
        <f t="shared" si="0"/>
        <v>1992</v>
      </c>
      <c r="H4" s="21">
        <f t="shared" si="0"/>
        <v>1846</v>
      </c>
      <c r="I4" s="18">
        <v>3154</v>
      </c>
      <c r="J4" s="21">
        <f t="shared" si="0"/>
        <v>911</v>
      </c>
      <c r="K4" s="21">
        <f t="shared" si="0"/>
        <v>1182</v>
      </c>
      <c r="L4" s="18">
        <v>1095</v>
      </c>
      <c r="M4" s="18">
        <v>496</v>
      </c>
      <c r="N4" s="18">
        <v>905</v>
      </c>
      <c r="O4" s="18">
        <v>654</v>
      </c>
      <c r="P4" s="18">
        <v>704</v>
      </c>
      <c r="Q4" s="28" t="s">
        <v>10</v>
      </c>
      <c r="R4" s="18">
        <v>675</v>
      </c>
      <c r="S4" s="18">
        <v>205</v>
      </c>
      <c r="T4" s="18">
        <v>217</v>
      </c>
      <c r="U4" s="18">
        <v>405</v>
      </c>
      <c r="V4" s="18">
        <v>198</v>
      </c>
      <c r="W4" s="18">
        <v>158</v>
      </c>
      <c r="X4" s="18">
        <v>349</v>
      </c>
      <c r="Y4" s="18">
        <v>1146</v>
      </c>
      <c r="Z4" s="18">
        <v>490</v>
      </c>
      <c r="AA4" s="18">
        <v>967</v>
      </c>
      <c r="AB4" s="18">
        <v>194</v>
      </c>
      <c r="AC4" s="8">
        <f>+SUM(AC6:AC24)</f>
        <v>60</v>
      </c>
      <c r="AD4" s="8">
        <f t="shared" ref="AD4:AH4" si="1">+SUM(AD6:AD24)</f>
        <v>116</v>
      </c>
      <c r="AE4" s="8">
        <f t="shared" si="1"/>
        <v>93</v>
      </c>
      <c r="AF4" s="8">
        <f t="shared" si="1"/>
        <v>43</v>
      </c>
      <c r="AG4" s="8">
        <f t="shared" si="1"/>
        <v>77</v>
      </c>
      <c r="AH4" s="8">
        <f t="shared" si="1"/>
        <v>76</v>
      </c>
      <c r="AI4" s="8">
        <f t="shared" ref="AI4" si="2">+SUM(AI6:AI24)</f>
        <v>807</v>
      </c>
      <c r="AJ4" s="8">
        <f>+SUM(AJ6:AJ24)</f>
        <v>15</v>
      </c>
      <c r="AK4" s="8">
        <f>+SUM(AK6:AK24)</f>
        <v>19</v>
      </c>
      <c r="AL4" s="8">
        <f t="shared" ref="AL4:AM4" si="3">+SUM(AL6:AL24)</f>
        <v>24</v>
      </c>
      <c r="AM4" s="8">
        <f t="shared" si="3"/>
        <v>30</v>
      </c>
      <c r="AN4" s="8">
        <f t="shared" ref="AN4" si="4">+SUM(AN6:AN24)</f>
        <v>185</v>
      </c>
      <c r="AO4" s="8">
        <v>17</v>
      </c>
      <c r="AP4" s="8">
        <v>54</v>
      </c>
      <c r="AQ4" s="8">
        <v>190</v>
      </c>
    </row>
    <row r="5" spans="1:43">
      <c r="A5" s="1"/>
      <c r="Q5" s="2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43">
      <c r="A6" s="1" t="s">
        <v>11</v>
      </c>
      <c r="B6" s="2">
        <v>95</v>
      </c>
      <c r="C6" s="2">
        <v>74</v>
      </c>
      <c r="D6" s="2">
        <v>43</v>
      </c>
      <c r="E6" s="2">
        <v>114</v>
      </c>
      <c r="F6" s="2">
        <v>44</v>
      </c>
      <c r="G6" s="2">
        <v>47</v>
      </c>
      <c r="H6" s="2">
        <v>37</v>
      </c>
      <c r="I6" s="2">
        <v>65</v>
      </c>
      <c r="J6" s="2">
        <v>34</v>
      </c>
      <c r="K6" s="2">
        <v>56</v>
      </c>
      <c r="L6" s="2">
        <v>29</v>
      </c>
      <c r="M6" s="2">
        <v>25</v>
      </c>
      <c r="N6" s="2">
        <v>51</v>
      </c>
      <c r="O6" s="2">
        <v>109</v>
      </c>
      <c r="P6" s="2">
        <v>111</v>
      </c>
      <c r="Q6" s="28" t="s">
        <v>11</v>
      </c>
      <c r="R6" s="2">
        <v>62</v>
      </c>
      <c r="S6" s="2">
        <v>4</v>
      </c>
      <c r="T6" s="18">
        <v>9</v>
      </c>
      <c r="U6" s="2">
        <v>6</v>
      </c>
      <c r="V6" s="2">
        <v>14</v>
      </c>
      <c r="W6" s="2">
        <v>7</v>
      </c>
      <c r="X6" s="2">
        <v>12</v>
      </c>
      <c r="Y6" s="2">
        <v>38</v>
      </c>
      <c r="Z6" s="2">
        <v>3</v>
      </c>
      <c r="AA6" s="2">
        <v>2</v>
      </c>
      <c r="AB6" s="2">
        <v>1</v>
      </c>
      <c r="AE6" s="8">
        <v>1</v>
      </c>
      <c r="AF6" s="3">
        <v>1</v>
      </c>
      <c r="AG6" s="8">
        <v>6</v>
      </c>
      <c r="AH6" s="3">
        <v>1</v>
      </c>
      <c r="AI6" s="3">
        <v>19</v>
      </c>
      <c r="AJ6" s="3">
        <v>0</v>
      </c>
      <c r="AK6" s="3">
        <v>2</v>
      </c>
      <c r="AL6" s="8">
        <v>0</v>
      </c>
      <c r="AN6" s="36">
        <v>5</v>
      </c>
      <c r="AO6" s="36">
        <v>1</v>
      </c>
      <c r="AP6" s="36"/>
      <c r="AQ6" s="8">
        <v>3</v>
      </c>
    </row>
    <row r="7" spans="1:43">
      <c r="A7" s="1" t="s">
        <v>12</v>
      </c>
      <c r="B7" s="2">
        <v>48</v>
      </c>
      <c r="C7" s="2">
        <v>93</v>
      </c>
      <c r="D7" s="2">
        <v>44</v>
      </c>
      <c r="E7" s="2">
        <v>12</v>
      </c>
      <c r="F7" s="2">
        <v>8</v>
      </c>
      <c r="G7" s="2">
        <v>21</v>
      </c>
      <c r="H7" s="2">
        <v>51</v>
      </c>
      <c r="I7" s="2">
        <v>31</v>
      </c>
      <c r="J7" s="2">
        <v>26</v>
      </c>
      <c r="K7" s="2">
        <v>10</v>
      </c>
      <c r="L7" s="2">
        <v>9</v>
      </c>
      <c r="M7" s="2">
        <v>35</v>
      </c>
      <c r="N7" s="2">
        <v>4</v>
      </c>
      <c r="O7" s="2">
        <v>22</v>
      </c>
      <c r="P7" s="2"/>
      <c r="Q7" s="28" t="s">
        <v>12</v>
      </c>
      <c r="R7" s="2">
        <v>2</v>
      </c>
      <c r="S7" s="2"/>
      <c r="T7" s="18"/>
      <c r="U7" s="2"/>
      <c r="V7" s="2"/>
      <c r="W7" s="2"/>
      <c r="X7" s="2"/>
      <c r="Y7" s="2">
        <v>12</v>
      </c>
      <c r="Z7" s="2">
        <v>7</v>
      </c>
      <c r="AA7" s="2">
        <v>1</v>
      </c>
      <c r="AB7" s="2">
        <v>2</v>
      </c>
      <c r="AE7" s="8">
        <v>0</v>
      </c>
      <c r="AF7" s="3"/>
      <c r="AG7" s="8">
        <v>0</v>
      </c>
      <c r="AH7" s="3">
        <v>0</v>
      </c>
      <c r="AI7" s="3">
        <v>0</v>
      </c>
      <c r="AJ7" s="3">
        <v>0</v>
      </c>
      <c r="AK7" s="3">
        <v>0</v>
      </c>
      <c r="AL7" s="8">
        <v>0</v>
      </c>
      <c r="AN7" s="36">
        <v>2</v>
      </c>
      <c r="AO7" s="36">
        <v>2</v>
      </c>
      <c r="AP7" s="36"/>
      <c r="AQ7" s="8">
        <v>14</v>
      </c>
    </row>
    <row r="8" spans="1:43">
      <c r="A8" s="1" t="s">
        <v>13</v>
      </c>
      <c r="B8" s="2">
        <v>10</v>
      </c>
      <c r="C8" s="2">
        <v>3</v>
      </c>
      <c r="D8" s="2">
        <v>1</v>
      </c>
      <c r="E8" s="2">
        <v>1</v>
      </c>
      <c r="F8" s="2">
        <v>0</v>
      </c>
      <c r="G8" s="2">
        <v>5</v>
      </c>
      <c r="H8" s="2">
        <v>0</v>
      </c>
      <c r="I8" s="2">
        <v>3</v>
      </c>
      <c r="J8" s="2">
        <v>2</v>
      </c>
      <c r="K8" s="2">
        <v>10</v>
      </c>
      <c r="L8" s="2">
        <v>4</v>
      </c>
      <c r="M8" s="2">
        <v>9</v>
      </c>
      <c r="N8" s="2">
        <v>6</v>
      </c>
      <c r="O8" s="2">
        <v>17</v>
      </c>
      <c r="P8" s="2">
        <v>3</v>
      </c>
      <c r="Q8" s="28" t="s">
        <v>13</v>
      </c>
      <c r="R8" s="2">
        <v>4</v>
      </c>
      <c r="S8" s="2"/>
      <c r="T8" s="18"/>
      <c r="U8" s="2"/>
      <c r="V8" s="2"/>
      <c r="W8" s="2"/>
      <c r="X8" s="2">
        <v>1</v>
      </c>
      <c r="Y8" s="2"/>
      <c r="Z8" s="2"/>
      <c r="AA8" s="2"/>
      <c r="AB8" s="1"/>
      <c r="AE8" s="8">
        <v>0</v>
      </c>
      <c r="AF8" s="3"/>
      <c r="AG8" s="8">
        <v>0</v>
      </c>
      <c r="AH8" s="3"/>
      <c r="AI8" s="3">
        <v>0</v>
      </c>
      <c r="AJ8" s="3">
        <v>2</v>
      </c>
      <c r="AK8" s="3">
        <v>0</v>
      </c>
      <c r="AN8" s="36" t="s">
        <v>41</v>
      </c>
      <c r="AO8" s="36"/>
      <c r="AP8" s="36"/>
    </row>
    <row r="9" spans="1:43">
      <c r="A9" s="1" t="s">
        <v>14</v>
      </c>
      <c r="B9" s="2">
        <v>183</v>
      </c>
      <c r="C9" s="2">
        <v>138</v>
      </c>
      <c r="D9" s="2">
        <v>345</v>
      </c>
      <c r="E9" s="2">
        <v>367</v>
      </c>
      <c r="F9" s="2">
        <v>608</v>
      </c>
      <c r="G9" s="2">
        <v>237</v>
      </c>
      <c r="H9" s="2">
        <v>276</v>
      </c>
      <c r="I9" s="2">
        <v>394</v>
      </c>
      <c r="J9" s="2">
        <v>239</v>
      </c>
      <c r="K9" s="2">
        <v>280</v>
      </c>
      <c r="L9" s="2">
        <v>424</v>
      </c>
      <c r="M9" s="2">
        <v>108</v>
      </c>
      <c r="N9" s="2">
        <v>267</v>
      </c>
      <c r="O9" s="2">
        <v>46</v>
      </c>
      <c r="P9" s="2">
        <v>167</v>
      </c>
      <c r="Q9" s="28" t="s">
        <v>14</v>
      </c>
      <c r="R9" s="2">
        <v>103</v>
      </c>
      <c r="S9" s="2">
        <v>15</v>
      </c>
      <c r="T9" s="18">
        <v>25</v>
      </c>
      <c r="U9" s="2">
        <v>39</v>
      </c>
      <c r="V9" s="2">
        <v>39</v>
      </c>
      <c r="W9" s="2">
        <v>6</v>
      </c>
      <c r="X9" s="2">
        <v>5</v>
      </c>
      <c r="Y9" s="2">
        <v>31</v>
      </c>
      <c r="Z9" s="2">
        <v>145</v>
      </c>
      <c r="AA9" s="2">
        <v>558</v>
      </c>
      <c r="AB9" s="2">
        <v>23</v>
      </c>
      <c r="AD9" s="8">
        <v>6</v>
      </c>
      <c r="AE9" s="8">
        <v>4</v>
      </c>
      <c r="AF9" s="3"/>
      <c r="AG9" s="8">
        <v>0</v>
      </c>
      <c r="AH9" s="3">
        <v>22</v>
      </c>
      <c r="AI9" s="3">
        <v>14</v>
      </c>
      <c r="AJ9" s="3">
        <v>0</v>
      </c>
      <c r="AK9" s="3">
        <v>12</v>
      </c>
      <c r="AL9" s="8">
        <v>14</v>
      </c>
      <c r="AM9" s="8">
        <v>5</v>
      </c>
      <c r="AN9" s="36">
        <v>24</v>
      </c>
      <c r="AO9" s="36"/>
      <c r="AP9" s="36">
        <v>1</v>
      </c>
      <c r="AQ9" s="8">
        <v>55</v>
      </c>
    </row>
    <row r="10" spans="1:43">
      <c r="A10" s="1" t="s">
        <v>15</v>
      </c>
      <c r="B10" s="2">
        <v>138</v>
      </c>
      <c r="C10" s="2">
        <v>88</v>
      </c>
      <c r="D10" s="2">
        <v>72</v>
      </c>
      <c r="E10" s="2">
        <v>118</v>
      </c>
      <c r="F10" s="2">
        <v>140</v>
      </c>
      <c r="G10" s="2">
        <v>277</v>
      </c>
      <c r="H10" s="2">
        <v>133</v>
      </c>
      <c r="I10" s="2">
        <v>132</v>
      </c>
      <c r="J10" s="2">
        <v>77</v>
      </c>
      <c r="K10" s="2">
        <v>138</v>
      </c>
      <c r="L10" s="2">
        <v>71</v>
      </c>
      <c r="M10" s="2">
        <v>16</v>
      </c>
      <c r="N10" s="2">
        <v>55</v>
      </c>
      <c r="O10" s="2">
        <v>25</v>
      </c>
      <c r="P10" s="2">
        <v>23</v>
      </c>
      <c r="Q10" s="28" t="s">
        <v>15</v>
      </c>
      <c r="R10" s="2">
        <v>15</v>
      </c>
      <c r="S10" s="2">
        <v>16</v>
      </c>
      <c r="T10" s="18">
        <v>20</v>
      </c>
      <c r="U10" s="2">
        <v>39</v>
      </c>
      <c r="V10" s="2">
        <v>9</v>
      </c>
      <c r="W10" s="2">
        <v>5</v>
      </c>
      <c r="X10" s="2">
        <v>32</v>
      </c>
      <c r="Y10" s="2">
        <v>88</v>
      </c>
      <c r="Z10" s="2">
        <v>7</v>
      </c>
      <c r="AA10" s="2">
        <v>5</v>
      </c>
      <c r="AB10" s="2">
        <v>12</v>
      </c>
      <c r="AD10" s="8">
        <v>29</v>
      </c>
      <c r="AE10" s="8">
        <v>8</v>
      </c>
      <c r="AF10" s="3">
        <v>2</v>
      </c>
      <c r="AG10" s="8">
        <v>0</v>
      </c>
      <c r="AH10" s="3">
        <v>3</v>
      </c>
      <c r="AI10" s="3">
        <v>158</v>
      </c>
      <c r="AJ10" s="3">
        <v>2</v>
      </c>
      <c r="AK10" s="3">
        <v>1</v>
      </c>
      <c r="AL10" s="8">
        <v>2</v>
      </c>
      <c r="AM10" s="8">
        <v>1</v>
      </c>
      <c r="AN10" s="36">
        <v>24</v>
      </c>
      <c r="AO10" s="36"/>
      <c r="AP10" s="36"/>
      <c r="AQ10" s="8">
        <v>5</v>
      </c>
    </row>
    <row r="11" spans="1:43">
      <c r="A11" s="1" t="s">
        <v>16</v>
      </c>
      <c r="B11" s="2">
        <v>79</v>
      </c>
      <c r="C11" s="2">
        <v>139</v>
      </c>
      <c r="D11" s="2">
        <v>289</v>
      </c>
      <c r="E11" s="2">
        <v>98</v>
      </c>
      <c r="F11" s="2">
        <v>65</v>
      </c>
      <c r="G11" s="2">
        <v>125</v>
      </c>
      <c r="H11" s="2">
        <v>91</v>
      </c>
      <c r="I11" s="2">
        <v>341</v>
      </c>
      <c r="J11" s="2">
        <v>26</v>
      </c>
      <c r="K11" s="2">
        <v>47</v>
      </c>
      <c r="L11" s="2">
        <v>62</v>
      </c>
      <c r="M11" s="2">
        <v>41</v>
      </c>
      <c r="N11" s="2">
        <v>70</v>
      </c>
      <c r="O11" s="2">
        <v>34</v>
      </c>
      <c r="P11" s="2">
        <v>12</v>
      </c>
      <c r="Q11" s="28" t="s">
        <v>16</v>
      </c>
      <c r="R11" s="2">
        <v>15</v>
      </c>
      <c r="S11" s="2">
        <v>23</v>
      </c>
      <c r="T11" s="18">
        <v>23</v>
      </c>
      <c r="U11" s="2">
        <v>66</v>
      </c>
      <c r="V11" s="2">
        <v>14</v>
      </c>
      <c r="W11" s="2">
        <v>7</v>
      </c>
      <c r="X11" s="2">
        <v>18</v>
      </c>
      <c r="Y11" s="2">
        <v>208</v>
      </c>
      <c r="Z11" s="2">
        <v>41</v>
      </c>
      <c r="AA11" s="2">
        <v>30</v>
      </c>
      <c r="AB11" s="2">
        <v>69</v>
      </c>
      <c r="AC11" s="8">
        <v>8</v>
      </c>
      <c r="AD11" s="8">
        <v>13</v>
      </c>
      <c r="AE11" s="8">
        <v>20</v>
      </c>
      <c r="AF11" s="3">
        <v>13</v>
      </c>
      <c r="AG11" s="8">
        <v>13</v>
      </c>
      <c r="AH11" s="3">
        <v>11</v>
      </c>
      <c r="AI11" s="3">
        <v>145</v>
      </c>
      <c r="AJ11" s="3">
        <v>0</v>
      </c>
      <c r="AK11" s="3">
        <v>0</v>
      </c>
      <c r="AL11" s="8">
        <v>0</v>
      </c>
      <c r="AM11" s="8">
        <v>3</v>
      </c>
      <c r="AN11" s="36">
        <v>19</v>
      </c>
      <c r="AO11" s="36"/>
      <c r="AP11" s="36">
        <v>14</v>
      </c>
      <c r="AQ11" s="8">
        <v>38</v>
      </c>
    </row>
    <row r="12" spans="1:43">
      <c r="A12" s="1" t="s">
        <v>17</v>
      </c>
      <c r="B12" s="2">
        <v>43</v>
      </c>
      <c r="C12" s="2">
        <v>33</v>
      </c>
      <c r="D12" s="2">
        <v>72</v>
      </c>
      <c r="E12" s="2">
        <v>0</v>
      </c>
      <c r="F12" s="2">
        <v>20</v>
      </c>
      <c r="G12" s="2">
        <v>18</v>
      </c>
      <c r="H12" s="2">
        <v>11</v>
      </c>
      <c r="I12" s="2">
        <v>13</v>
      </c>
      <c r="J12" s="2">
        <v>11</v>
      </c>
      <c r="K12" s="2">
        <v>12</v>
      </c>
      <c r="L12" s="2">
        <v>10</v>
      </c>
      <c r="M12" s="2">
        <v>11</v>
      </c>
      <c r="N12" s="2">
        <v>9</v>
      </c>
      <c r="O12" s="2">
        <v>11</v>
      </c>
      <c r="P12" s="2"/>
      <c r="Q12" s="28" t="s">
        <v>17</v>
      </c>
      <c r="R12" s="2">
        <v>13</v>
      </c>
      <c r="S12" s="2">
        <v>1</v>
      </c>
      <c r="T12" s="18">
        <v>3</v>
      </c>
      <c r="U12" s="2">
        <v>4</v>
      </c>
      <c r="V12" s="2"/>
      <c r="W12" s="2"/>
      <c r="X12" s="2">
        <v>1</v>
      </c>
      <c r="Y12" s="2">
        <v>74</v>
      </c>
      <c r="Z12" s="2"/>
      <c r="AA12" s="2">
        <v>2</v>
      </c>
      <c r="AB12" s="2">
        <v>1</v>
      </c>
      <c r="AE12" s="8">
        <v>0</v>
      </c>
      <c r="AF12" s="3"/>
      <c r="AG12" s="8">
        <v>5</v>
      </c>
      <c r="AH12" s="3">
        <v>0</v>
      </c>
      <c r="AI12" s="3">
        <v>8</v>
      </c>
      <c r="AJ12" s="3">
        <v>0</v>
      </c>
      <c r="AK12" s="3">
        <v>0</v>
      </c>
      <c r="AL12" s="8">
        <v>0</v>
      </c>
      <c r="AN12" s="36" t="s">
        <v>41</v>
      </c>
      <c r="AO12" s="36"/>
      <c r="AP12" s="36"/>
      <c r="AQ12" s="8">
        <v>10</v>
      </c>
    </row>
    <row r="13" spans="1:43">
      <c r="A13" s="1" t="s">
        <v>18</v>
      </c>
      <c r="B13" s="2">
        <v>45</v>
      </c>
      <c r="C13" s="2">
        <v>43</v>
      </c>
      <c r="D13" s="2">
        <v>42</v>
      </c>
      <c r="E13" s="2">
        <v>30</v>
      </c>
      <c r="F13" s="2">
        <v>8</v>
      </c>
      <c r="G13" s="2">
        <v>39</v>
      </c>
      <c r="H13" s="2">
        <v>15</v>
      </c>
      <c r="I13" s="2">
        <v>17</v>
      </c>
      <c r="J13" s="2">
        <v>9</v>
      </c>
      <c r="K13" s="2">
        <v>23</v>
      </c>
      <c r="L13" s="2">
        <v>14</v>
      </c>
      <c r="M13" s="2">
        <v>9</v>
      </c>
      <c r="N13" s="2">
        <v>3</v>
      </c>
      <c r="O13" s="2">
        <v>18</v>
      </c>
      <c r="P13" s="2">
        <v>9</v>
      </c>
      <c r="Q13" s="28" t="s">
        <v>18</v>
      </c>
      <c r="R13" s="2">
        <v>38</v>
      </c>
      <c r="S13" s="2">
        <v>7</v>
      </c>
      <c r="T13" s="18"/>
      <c r="U13" s="2"/>
      <c r="V13" s="2">
        <v>1</v>
      </c>
      <c r="W13" s="2"/>
      <c r="X13" s="2">
        <v>12</v>
      </c>
      <c r="Y13" s="2">
        <v>64</v>
      </c>
      <c r="Z13" s="2">
        <v>1</v>
      </c>
      <c r="AA13" s="2">
        <v>3</v>
      </c>
      <c r="AB13" s="1"/>
      <c r="AE13" s="8">
        <v>0</v>
      </c>
      <c r="AF13" s="3"/>
      <c r="AG13" s="8">
        <v>0</v>
      </c>
      <c r="AH13" s="3">
        <v>0</v>
      </c>
      <c r="AI13" s="3">
        <v>2</v>
      </c>
      <c r="AJ13" s="3">
        <v>0</v>
      </c>
      <c r="AK13" s="3">
        <v>0</v>
      </c>
      <c r="AL13" s="8">
        <v>0</v>
      </c>
      <c r="AM13" s="8">
        <v>2</v>
      </c>
      <c r="AN13" s="36">
        <v>5</v>
      </c>
      <c r="AO13" s="36"/>
      <c r="AP13" s="36"/>
      <c r="AQ13" s="8">
        <v>3</v>
      </c>
    </row>
    <row r="14" spans="1:43">
      <c r="A14" s="1" t="s">
        <v>19</v>
      </c>
      <c r="B14" s="2">
        <v>30</v>
      </c>
      <c r="C14" s="2">
        <v>9</v>
      </c>
      <c r="D14" s="2">
        <v>14</v>
      </c>
      <c r="E14" s="2">
        <v>100</v>
      </c>
      <c r="F14" s="2">
        <v>9</v>
      </c>
      <c r="G14" s="2">
        <v>12</v>
      </c>
      <c r="H14" s="2">
        <v>27</v>
      </c>
      <c r="I14" s="2">
        <v>15</v>
      </c>
      <c r="J14" s="2">
        <v>8</v>
      </c>
      <c r="K14" s="2">
        <v>19</v>
      </c>
      <c r="L14" s="2">
        <v>8</v>
      </c>
      <c r="M14" s="2">
        <v>6</v>
      </c>
      <c r="N14" s="2">
        <v>6</v>
      </c>
      <c r="O14" s="2">
        <v>6</v>
      </c>
      <c r="P14" s="2">
        <v>13</v>
      </c>
      <c r="Q14" s="28" t="s">
        <v>19</v>
      </c>
      <c r="R14" s="2"/>
      <c r="S14" s="2">
        <v>1</v>
      </c>
      <c r="T14" s="18"/>
      <c r="U14" s="2"/>
      <c r="V14" s="2"/>
      <c r="W14" s="2"/>
      <c r="X14" s="2">
        <v>1</v>
      </c>
      <c r="Y14" s="2">
        <v>3</v>
      </c>
      <c r="Z14" s="2"/>
      <c r="AA14" s="2"/>
      <c r="AB14" s="1"/>
      <c r="AE14" s="8">
        <v>0</v>
      </c>
      <c r="AF14" s="3"/>
      <c r="AG14" s="8">
        <v>0</v>
      </c>
      <c r="AH14" s="3">
        <v>0</v>
      </c>
      <c r="AI14" s="3">
        <v>0</v>
      </c>
      <c r="AJ14" s="3">
        <v>10</v>
      </c>
      <c r="AK14" s="3">
        <v>0</v>
      </c>
      <c r="AL14" s="8">
        <v>0</v>
      </c>
      <c r="AN14" s="36" t="s">
        <v>41</v>
      </c>
      <c r="AO14" s="36"/>
      <c r="AP14" s="36"/>
    </row>
    <row r="15" spans="1:43">
      <c r="A15" s="1" t="s">
        <v>20</v>
      </c>
      <c r="B15" s="2">
        <v>375</v>
      </c>
      <c r="C15" s="2">
        <v>374</v>
      </c>
      <c r="D15" s="2">
        <v>871</v>
      </c>
      <c r="E15" s="2">
        <v>13</v>
      </c>
      <c r="F15" s="2">
        <v>253</v>
      </c>
      <c r="G15" s="2">
        <v>355</v>
      </c>
      <c r="H15" s="2">
        <v>751</v>
      </c>
      <c r="I15" s="2">
        <v>1202</v>
      </c>
      <c r="J15" s="2">
        <v>222</v>
      </c>
      <c r="K15" s="2">
        <v>225</v>
      </c>
      <c r="L15" s="2">
        <v>186</v>
      </c>
      <c r="M15" s="2">
        <v>126</v>
      </c>
      <c r="N15" s="2">
        <v>271</v>
      </c>
      <c r="O15" s="2">
        <v>106</v>
      </c>
      <c r="P15" s="2">
        <v>57</v>
      </c>
      <c r="Q15" s="28" t="s">
        <v>20</v>
      </c>
      <c r="R15" s="2">
        <v>65</v>
      </c>
      <c r="S15" s="2">
        <v>49</v>
      </c>
      <c r="T15" s="18">
        <v>61</v>
      </c>
      <c r="U15" s="2">
        <v>95</v>
      </c>
      <c r="V15" s="2">
        <v>52</v>
      </c>
      <c r="W15" s="2">
        <v>124</v>
      </c>
      <c r="X15" s="2">
        <v>158</v>
      </c>
      <c r="Y15" s="2">
        <v>162</v>
      </c>
      <c r="Z15" s="2">
        <v>59</v>
      </c>
      <c r="AA15" s="2">
        <v>335</v>
      </c>
      <c r="AB15" s="2">
        <v>64</v>
      </c>
      <c r="AC15" s="8">
        <v>44</v>
      </c>
      <c r="AD15" s="8">
        <v>53</v>
      </c>
      <c r="AE15" s="8">
        <v>42</v>
      </c>
      <c r="AF15" s="3">
        <v>20</v>
      </c>
      <c r="AG15" s="8">
        <v>43</v>
      </c>
      <c r="AH15" s="3">
        <v>20</v>
      </c>
      <c r="AI15" s="3">
        <v>126</v>
      </c>
      <c r="AJ15" s="3">
        <v>0</v>
      </c>
      <c r="AK15" s="3">
        <v>4</v>
      </c>
      <c r="AL15" s="8">
        <v>4</v>
      </c>
      <c r="AM15" s="8">
        <v>12</v>
      </c>
      <c r="AN15" s="36">
        <v>86</v>
      </c>
      <c r="AO15" s="36">
        <v>12</v>
      </c>
      <c r="AP15" s="36">
        <v>37</v>
      </c>
      <c r="AQ15" s="8">
        <v>45</v>
      </c>
    </row>
    <row r="16" spans="1:43">
      <c r="A16" s="1" t="s">
        <v>21</v>
      </c>
      <c r="B16" s="2">
        <v>38</v>
      </c>
      <c r="C16" s="2">
        <v>47</v>
      </c>
      <c r="D16" s="2">
        <v>62</v>
      </c>
      <c r="E16" s="2">
        <v>560</v>
      </c>
      <c r="F16" s="2">
        <v>20</v>
      </c>
      <c r="G16" s="2">
        <v>26</v>
      </c>
      <c r="H16" s="2">
        <v>26</v>
      </c>
      <c r="I16" s="2">
        <v>18</v>
      </c>
      <c r="J16" s="2">
        <v>2</v>
      </c>
      <c r="K16" s="2">
        <v>3</v>
      </c>
      <c r="L16" s="2">
        <v>3</v>
      </c>
      <c r="M16" s="2">
        <v>2</v>
      </c>
      <c r="N16" s="2">
        <v>9</v>
      </c>
      <c r="O16" s="2">
        <v>4</v>
      </c>
      <c r="P16" s="2"/>
      <c r="Q16" s="28" t="s">
        <v>21</v>
      </c>
      <c r="R16" s="2">
        <v>10</v>
      </c>
      <c r="S16" s="2">
        <v>1</v>
      </c>
      <c r="T16" s="18">
        <v>1</v>
      </c>
      <c r="U16" s="2">
        <v>1</v>
      </c>
      <c r="V16" s="2">
        <v>1</v>
      </c>
      <c r="W16" s="2"/>
      <c r="X16" s="2"/>
      <c r="Y16" s="2"/>
      <c r="Z16" s="2">
        <v>6</v>
      </c>
      <c r="AA16" s="2">
        <v>2</v>
      </c>
      <c r="AB16" s="1"/>
      <c r="AE16" s="8">
        <v>0</v>
      </c>
      <c r="AF16" s="3"/>
      <c r="AG16" s="8">
        <v>0</v>
      </c>
      <c r="AH16" s="3">
        <v>0</v>
      </c>
      <c r="AI16" s="3">
        <v>2</v>
      </c>
      <c r="AJ16" s="3">
        <v>0</v>
      </c>
      <c r="AK16" s="3">
        <v>0</v>
      </c>
      <c r="AL16" s="8">
        <v>0</v>
      </c>
      <c r="AN16" s="36" t="s">
        <v>41</v>
      </c>
      <c r="AO16" s="36"/>
      <c r="AP16" s="36"/>
    </row>
    <row r="17" spans="1:43">
      <c r="A17" s="1" t="s">
        <v>22</v>
      </c>
      <c r="B17" s="2">
        <v>109</v>
      </c>
      <c r="C17" s="2">
        <v>161</v>
      </c>
      <c r="D17" s="2">
        <v>156</v>
      </c>
      <c r="E17" s="2">
        <v>23</v>
      </c>
      <c r="F17" s="2">
        <v>102</v>
      </c>
      <c r="G17" s="2">
        <v>135</v>
      </c>
      <c r="H17" s="2">
        <v>57</v>
      </c>
      <c r="I17" s="2">
        <v>100</v>
      </c>
      <c r="J17" s="2">
        <v>78</v>
      </c>
      <c r="K17" s="2">
        <v>68</v>
      </c>
      <c r="L17" s="2">
        <v>37</v>
      </c>
      <c r="M17" s="2">
        <v>9</v>
      </c>
      <c r="N17" s="2">
        <v>4</v>
      </c>
      <c r="O17" s="2">
        <v>91</v>
      </c>
      <c r="P17" s="2">
        <v>139</v>
      </c>
      <c r="Q17" s="28" t="s">
        <v>22</v>
      </c>
      <c r="R17" s="2">
        <v>204</v>
      </c>
      <c r="S17" s="2">
        <v>9</v>
      </c>
      <c r="T17" s="18">
        <v>13</v>
      </c>
      <c r="U17" s="2">
        <v>40</v>
      </c>
      <c r="V17" s="2">
        <v>13</v>
      </c>
      <c r="W17" s="2">
        <v>5</v>
      </c>
      <c r="X17" s="2">
        <v>64</v>
      </c>
      <c r="Y17" s="2">
        <v>82</v>
      </c>
      <c r="Z17" s="2"/>
      <c r="AA17" s="2">
        <v>3</v>
      </c>
      <c r="AB17" s="2">
        <v>4</v>
      </c>
      <c r="AC17" s="8">
        <v>1</v>
      </c>
      <c r="AD17" s="8">
        <v>7</v>
      </c>
      <c r="AE17" s="8">
        <v>6</v>
      </c>
      <c r="AF17" s="3">
        <v>2</v>
      </c>
      <c r="AG17" s="8">
        <v>6</v>
      </c>
      <c r="AH17" s="3">
        <v>11</v>
      </c>
      <c r="AI17" s="3">
        <v>41</v>
      </c>
      <c r="AJ17" s="3">
        <v>0</v>
      </c>
      <c r="AK17" s="3">
        <v>0</v>
      </c>
      <c r="AL17" s="8">
        <v>0</v>
      </c>
      <c r="AN17" s="36" t="s">
        <v>41</v>
      </c>
      <c r="AO17" s="36"/>
      <c r="AP17" s="36"/>
      <c r="AQ17" s="8">
        <v>7</v>
      </c>
    </row>
    <row r="18" spans="1:43">
      <c r="A18" s="1" t="s">
        <v>23</v>
      </c>
      <c r="B18" s="2">
        <v>37</v>
      </c>
      <c r="C18" s="2">
        <v>19</v>
      </c>
      <c r="D18" s="2">
        <v>25</v>
      </c>
      <c r="E18" s="2">
        <v>368</v>
      </c>
      <c r="F18" s="2">
        <v>17</v>
      </c>
      <c r="G18" s="2">
        <v>15</v>
      </c>
      <c r="H18" s="2">
        <v>14</v>
      </c>
      <c r="I18" s="2">
        <v>71</v>
      </c>
      <c r="J18" s="2">
        <v>8</v>
      </c>
      <c r="K18" s="2">
        <v>4</v>
      </c>
      <c r="L18" s="2">
        <v>15</v>
      </c>
      <c r="M18" s="2">
        <v>5</v>
      </c>
      <c r="N18" s="2">
        <v>4</v>
      </c>
      <c r="O18" s="2">
        <v>18</v>
      </c>
      <c r="P18" s="2">
        <v>8</v>
      </c>
      <c r="Q18" s="28" t="s">
        <v>23</v>
      </c>
      <c r="R18" s="2">
        <v>13</v>
      </c>
      <c r="S18" s="2">
        <v>1</v>
      </c>
      <c r="T18" s="18">
        <v>1</v>
      </c>
      <c r="U18" s="2">
        <v>1</v>
      </c>
      <c r="V18" s="2">
        <v>5</v>
      </c>
      <c r="W18" s="2">
        <v>1</v>
      </c>
      <c r="X18" s="2"/>
      <c r="Y18" s="2">
        <v>5</v>
      </c>
      <c r="Z18" s="2">
        <v>3</v>
      </c>
      <c r="AA18" s="2">
        <v>1</v>
      </c>
      <c r="AB18" s="2">
        <v>1</v>
      </c>
      <c r="AD18" s="8">
        <v>2</v>
      </c>
      <c r="AE18" s="8">
        <v>0</v>
      </c>
      <c r="AF18" s="3"/>
      <c r="AG18" s="8">
        <v>0</v>
      </c>
      <c r="AH18" s="3">
        <v>1</v>
      </c>
      <c r="AI18" s="3">
        <v>9</v>
      </c>
      <c r="AJ18" s="3">
        <v>0</v>
      </c>
      <c r="AK18" s="3">
        <v>0</v>
      </c>
      <c r="AL18" s="8">
        <v>0</v>
      </c>
      <c r="AN18" s="36">
        <v>1</v>
      </c>
      <c r="AO18" s="36"/>
      <c r="AP18" s="36">
        <v>1</v>
      </c>
    </row>
    <row r="19" spans="1:43">
      <c r="A19" s="1" t="s">
        <v>24</v>
      </c>
      <c r="B19" s="2">
        <v>414</v>
      </c>
      <c r="C19" s="2">
        <v>292</v>
      </c>
      <c r="D19" s="2">
        <v>414</v>
      </c>
      <c r="E19" s="2">
        <v>0</v>
      </c>
      <c r="F19" s="2">
        <v>318</v>
      </c>
      <c r="G19" s="2">
        <v>657</v>
      </c>
      <c r="H19" s="2">
        <v>331</v>
      </c>
      <c r="I19" s="2">
        <v>733</v>
      </c>
      <c r="J19" s="2">
        <v>158</v>
      </c>
      <c r="K19" s="2">
        <v>262</v>
      </c>
      <c r="L19" s="2">
        <v>189</v>
      </c>
      <c r="M19" s="2">
        <v>83</v>
      </c>
      <c r="N19" s="2">
        <v>107</v>
      </c>
      <c r="O19" s="2">
        <v>122</v>
      </c>
      <c r="P19" s="2">
        <v>141</v>
      </c>
      <c r="Q19" s="28" t="s">
        <v>24</v>
      </c>
      <c r="R19" s="2">
        <v>121</v>
      </c>
      <c r="S19" s="2">
        <v>74</v>
      </c>
      <c r="T19" s="18">
        <v>55</v>
      </c>
      <c r="U19" s="2">
        <v>112</v>
      </c>
      <c r="V19" s="2">
        <v>46</v>
      </c>
      <c r="W19" s="2">
        <v>3</v>
      </c>
      <c r="X19" s="2">
        <v>44</v>
      </c>
      <c r="Y19" s="2">
        <v>359</v>
      </c>
      <c r="Z19" s="2">
        <v>214</v>
      </c>
      <c r="AA19" s="2">
        <v>22</v>
      </c>
      <c r="AB19" s="2">
        <v>16</v>
      </c>
      <c r="AC19" s="8">
        <v>7</v>
      </c>
      <c r="AD19" s="8">
        <v>3</v>
      </c>
      <c r="AE19" s="8">
        <v>12</v>
      </c>
      <c r="AF19" s="3">
        <v>4</v>
      </c>
      <c r="AG19" s="8">
        <v>4</v>
      </c>
      <c r="AH19" s="3">
        <v>6</v>
      </c>
      <c r="AI19" s="3">
        <v>271</v>
      </c>
      <c r="AJ19" s="3">
        <v>0</v>
      </c>
      <c r="AK19" s="3">
        <v>0</v>
      </c>
      <c r="AL19" s="8">
        <v>4</v>
      </c>
      <c r="AM19" s="8">
        <v>7</v>
      </c>
      <c r="AN19" s="36">
        <v>19</v>
      </c>
      <c r="AO19" s="36">
        <v>2</v>
      </c>
      <c r="AP19" s="36">
        <v>1</v>
      </c>
      <c r="AQ19" s="8">
        <v>9</v>
      </c>
    </row>
    <row r="20" spans="1:43">
      <c r="A20" s="1" t="s">
        <v>25</v>
      </c>
      <c r="B20" s="2">
        <v>57</v>
      </c>
      <c r="C20" s="2">
        <v>30</v>
      </c>
      <c r="D20" s="2">
        <v>11</v>
      </c>
      <c r="E20" s="2">
        <v>11</v>
      </c>
      <c r="F20" s="2">
        <v>11</v>
      </c>
      <c r="G20" s="2">
        <v>9</v>
      </c>
      <c r="H20" s="2">
        <v>12</v>
      </c>
      <c r="I20" s="2">
        <v>5</v>
      </c>
      <c r="J20" s="2">
        <v>0</v>
      </c>
      <c r="K20" s="2">
        <v>4</v>
      </c>
      <c r="L20" s="2">
        <v>2</v>
      </c>
      <c r="M20" s="2">
        <v>1</v>
      </c>
      <c r="N20" s="2">
        <v>4</v>
      </c>
      <c r="O20" s="2">
        <v>2</v>
      </c>
      <c r="P20" s="2">
        <v>3</v>
      </c>
      <c r="Q20" s="28" t="s">
        <v>25</v>
      </c>
      <c r="R20" s="2">
        <v>4</v>
      </c>
      <c r="S20" s="2">
        <v>2</v>
      </c>
      <c r="T20" s="18">
        <v>1</v>
      </c>
      <c r="U20" s="2">
        <v>1</v>
      </c>
      <c r="V20" s="2">
        <v>1</v>
      </c>
      <c r="W20" s="2"/>
      <c r="X20" s="2"/>
      <c r="Y20" s="2"/>
      <c r="Z20" s="2">
        <v>2</v>
      </c>
      <c r="AA20" s="2"/>
      <c r="AB20" s="1"/>
      <c r="AE20" s="8">
        <v>0</v>
      </c>
      <c r="AF20" s="3"/>
      <c r="AG20" s="8">
        <v>0</v>
      </c>
      <c r="AH20" s="3">
        <v>0</v>
      </c>
      <c r="AI20" s="3">
        <v>1</v>
      </c>
      <c r="AJ20" s="3">
        <v>0</v>
      </c>
      <c r="AK20" s="3">
        <v>0</v>
      </c>
      <c r="AN20" s="36" t="s">
        <v>41</v>
      </c>
      <c r="AO20" s="36"/>
      <c r="AP20" s="36"/>
    </row>
    <row r="21" spans="1:43">
      <c r="A21" s="1" t="s">
        <v>26</v>
      </c>
      <c r="B21" s="2">
        <v>41</v>
      </c>
      <c r="C21" s="2">
        <v>30</v>
      </c>
      <c r="D21" s="2">
        <v>12</v>
      </c>
      <c r="E21" s="2">
        <v>363</v>
      </c>
      <c r="F21" s="2">
        <v>17</v>
      </c>
      <c r="G21" s="2">
        <v>6</v>
      </c>
      <c r="H21" s="2">
        <v>9</v>
      </c>
      <c r="I21" s="2">
        <v>9</v>
      </c>
      <c r="J21" s="2">
        <v>5</v>
      </c>
      <c r="K21" s="2">
        <v>3</v>
      </c>
      <c r="L21" s="2">
        <v>9</v>
      </c>
      <c r="M21" s="2">
        <v>1</v>
      </c>
      <c r="N21" s="2">
        <v>6</v>
      </c>
      <c r="O21" s="2">
        <v>2</v>
      </c>
      <c r="P21" s="2">
        <v>1</v>
      </c>
      <c r="Q21" s="28" t="s">
        <v>26</v>
      </c>
      <c r="R21" s="2"/>
      <c r="S21" s="2"/>
      <c r="T21" s="18"/>
      <c r="U21" s="2"/>
      <c r="V21" s="2"/>
      <c r="W21" s="2"/>
      <c r="X21" s="2"/>
      <c r="Y21" s="2">
        <v>7</v>
      </c>
      <c r="Z21" s="2">
        <v>1</v>
      </c>
      <c r="AA21" s="2">
        <v>2</v>
      </c>
      <c r="AB21" s="1"/>
      <c r="AD21" s="8">
        <v>1</v>
      </c>
      <c r="AE21" s="8">
        <v>0</v>
      </c>
      <c r="AF21" s="3">
        <v>1</v>
      </c>
      <c r="AG21" s="8">
        <v>0</v>
      </c>
      <c r="AH21" s="3">
        <v>0</v>
      </c>
      <c r="AI21" s="3">
        <v>0</v>
      </c>
      <c r="AJ21" s="3">
        <v>0</v>
      </c>
      <c r="AK21" s="3">
        <v>0</v>
      </c>
      <c r="AL21" s="8">
        <v>0</v>
      </c>
      <c r="AM21" s="8">
        <v>0</v>
      </c>
      <c r="AN21" s="36" t="s">
        <v>41</v>
      </c>
      <c r="AO21" s="36"/>
      <c r="AP21" s="36"/>
    </row>
    <row r="22" spans="1:43">
      <c r="A22" s="1" t="s">
        <v>27</v>
      </c>
      <c r="B22" s="2">
        <v>5</v>
      </c>
      <c r="C22" s="2">
        <v>9</v>
      </c>
      <c r="D22" s="2">
        <v>8</v>
      </c>
      <c r="E22" s="2">
        <v>30</v>
      </c>
      <c r="F22" s="2">
        <v>0</v>
      </c>
      <c r="G22" s="2">
        <v>3</v>
      </c>
      <c r="H22" s="2">
        <v>4</v>
      </c>
      <c r="I22" s="2">
        <v>2</v>
      </c>
      <c r="J22" s="2">
        <v>6</v>
      </c>
      <c r="K22" s="2">
        <v>6</v>
      </c>
      <c r="L22" s="2">
        <v>6</v>
      </c>
      <c r="M22" s="2">
        <v>3</v>
      </c>
      <c r="N22" s="2">
        <v>24</v>
      </c>
      <c r="O22" s="2">
        <v>7</v>
      </c>
      <c r="P22" s="2">
        <v>10</v>
      </c>
      <c r="Q22" s="28" t="s">
        <v>27</v>
      </c>
      <c r="R22" s="2">
        <v>5</v>
      </c>
      <c r="S22" s="2">
        <v>1</v>
      </c>
      <c r="T22" s="18"/>
      <c r="U22" s="2">
        <v>1</v>
      </c>
      <c r="V22" s="2"/>
      <c r="W22" s="2"/>
      <c r="X22" s="2">
        <v>1</v>
      </c>
      <c r="Y22" s="2">
        <v>3</v>
      </c>
      <c r="Z22" s="2"/>
      <c r="AA22" s="2">
        <v>1</v>
      </c>
      <c r="AB22" s="2">
        <v>1</v>
      </c>
      <c r="AD22" s="8">
        <v>2</v>
      </c>
      <c r="AE22" s="8">
        <v>0</v>
      </c>
      <c r="AF22" s="3"/>
      <c r="AG22" s="8">
        <v>0</v>
      </c>
      <c r="AH22" s="3">
        <v>0</v>
      </c>
      <c r="AI22" s="3">
        <v>0</v>
      </c>
      <c r="AJ22" s="3">
        <v>0</v>
      </c>
      <c r="AK22" s="3">
        <v>0</v>
      </c>
      <c r="AL22" s="8">
        <v>0</v>
      </c>
      <c r="AN22" s="36" t="s">
        <v>41</v>
      </c>
      <c r="AO22" s="36"/>
      <c r="AP22" s="36"/>
    </row>
    <row r="23" spans="1:43">
      <c r="A23" s="1" t="s">
        <v>28</v>
      </c>
      <c r="B23" s="2">
        <v>14</v>
      </c>
      <c r="C23" s="2">
        <v>7</v>
      </c>
      <c r="D23" s="2">
        <v>1</v>
      </c>
      <c r="E23" s="2">
        <v>10</v>
      </c>
      <c r="F23" s="2">
        <v>1</v>
      </c>
      <c r="G23" s="2">
        <v>5</v>
      </c>
      <c r="H23" s="2">
        <v>1</v>
      </c>
      <c r="I23" s="2">
        <v>3</v>
      </c>
      <c r="J23" s="2"/>
      <c r="K23" s="2">
        <v>12</v>
      </c>
      <c r="L23" s="2">
        <v>17</v>
      </c>
      <c r="M23" s="2">
        <v>6</v>
      </c>
      <c r="N23" s="2">
        <v>5</v>
      </c>
      <c r="O23" s="2">
        <v>14</v>
      </c>
      <c r="P23" s="2">
        <v>4</v>
      </c>
      <c r="Q23" s="28" t="s">
        <v>28</v>
      </c>
      <c r="R23" s="2">
        <v>1</v>
      </c>
      <c r="S23" s="2"/>
      <c r="T23" s="18">
        <v>4</v>
      </c>
      <c r="U23" s="2"/>
      <c r="V23" s="2">
        <v>3</v>
      </c>
      <c r="W23" s="2"/>
      <c r="X23" s="2"/>
      <c r="Y23" s="2">
        <v>9</v>
      </c>
      <c r="Z23" s="2">
        <v>1</v>
      </c>
      <c r="AA23" s="2"/>
      <c r="AB23" s="1"/>
      <c r="AF23" s="3"/>
      <c r="AG23" s="8">
        <v>0</v>
      </c>
      <c r="AH23" s="3">
        <v>0</v>
      </c>
      <c r="AI23" s="3">
        <v>8</v>
      </c>
      <c r="AJ23" s="3">
        <v>0</v>
      </c>
      <c r="AK23" s="3">
        <v>0</v>
      </c>
      <c r="AL23" s="8">
        <v>0</v>
      </c>
      <c r="AN23" s="36" t="s">
        <v>41</v>
      </c>
      <c r="AO23" s="36"/>
      <c r="AP23" s="36"/>
    </row>
    <row r="24" spans="1:43" ht="13.5" thickBot="1">
      <c r="A24" s="13" t="s">
        <v>29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>
        <v>3</v>
      </c>
      <c r="Q24" s="29" t="s">
        <v>29</v>
      </c>
      <c r="R24" s="14"/>
      <c r="S24" s="14">
        <v>1</v>
      </c>
      <c r="T24" s="17">
        <v>1</v>
      </c>
      <c r="U24" s="14"/>
      <c r="V24" s="14"/>
      <c r="W24" s="14"/>
      <c r="X24" s="14"/>
      <c r="Y24" s="14">
        <v>1</v>
      </c>
      <c r="Z24" s="14"/>
      <c r="AA24" s="14"/>
      <c r="AB24" s="13"/>
      <c r="AC24" s="15"/>
      <c r="AD24" s="15"/>
      <c r="AE24" s="15"/>
      <c r="AF24" s="6"/>
      <c r="AG24" s="15">
        <v>0</v>
      </c>
      <c r="AH24" s="6">
        <v>1</v>
      </c>
      <c r="AI24" s="6">
        <v>3</v>
      </c>
      <c r="AJ24" s="6">
        <v>1</v>
      </c>
      <c r="AK24" s="6">
        <v>0</v>
      </c>
      <c r="AL24" s="6">
        <v>0</v>
      </c>
      <c r="AM24" s="6"/>
      <c r="AN24" s="37" t="s">
        <v>41</v>
      </c>
      <c r="AO24" s="37"/>
      <c r="AP24" s="37"/>
      <c r="AQ24" s="15">
        <v>1</v>
      </c>
    </row>
  </sheetData>
  <mergeCells count="2">
    <mergeCell ref="A3:AA3"/>
    <mergeCell ref="P1:AO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Q25"/>
  <sheetViews>
    <sheetView topLeftCell="X1" workbookViewId="0">
      <selection activeCell="AQ4" sqref="AQ4:AQ24"/>
    </sheetView>
  </sheetViews>
  <sheetFormatPr defaultColWidth="6.42578125" defaultRowHeight="12.75"/>
  <cols>
    <col min="1" max="1" width="3.5703125" style="8" customWidth="1"/>
    <col min="2" max="2" width="5.42578125" style="8" customWidth="1"/>
    <col min="3" max="14" width="6.42578125" style="8"/>
    <col min="15" max="15" width="5.140625" style="8" customWidth="1"/>
    <col min="16" max="16" width="5" style="8" customWidth="1"/>
    <col min="17" max="17" width="3.5703125" style="8" customWidth="1"/>
    <col min="18" max="23" width="5.7109375" style="8" customWidth="1"/>
    <col min="24" max="28" width="6.42578125" style="8"/>
    <col min="29" max="32" width="5" style="8" customWidth="1"/>
    <col min="33" max="35" width="6.42578125" style="8"/>
    <col min="36" max="37" width="4.7109375" style="8" customWidth="1"/>
    <col min="38" max="16384" width="6.42578125" style="8"/>
  </cols>
  <sheetData>
    <row r="1" spans="1:43" s="15" customFormat="1" ht="13.5" thickBot="1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 t="s">
        <v>36</v>
      </c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43" ht="13.5" thickBot="1">
      <c r="A2" s="17" t="s">
        <v>8</v>
      </c>
      <c r="B2" s="9">
        <v>1970</v>
      </c>
      <c r="C2" s="9">
        <v>1975</v>
      </c>
      <c r="D2" s="9">
        <v>1980</v>
      </c>
      <c r="E2" s="9">
        <v>1981</v>
      </c>
      <c r="F2" s="9">
        <v>1982</v>
      </c>
      <c r="G2" s="9">
        <v>1983</v>
      </c>
      <c r="H2" s="9">
        <v>1984</v>
      </c>
      <c r="I2" s="9">
        <v>1985</v>
      </c>
      <c r="J2" s="9">
        <v>1986</v>
      </c>
      <c r="K2" s="9">
        <v>1987</v>
      </c>
      <c r="L2" s="9">
        <v>1988</v>
      </c>
      <c r="M2" s="9">
        <v>1989</v>
      </c>
      <c r="N2" s="9">
        <v>1990</v>
      </c>
      <c r="O2" s="9">
        <v>1991</v>
      </c>
      <c r="P2" s="9">
        <v>1992</v>
      </c>
      <c r="Q2" s="27" t="s">
        <v>8</v>
      </c>
      <c r="R2" s="9">
        <v>1993</v>
      </c>
      <c r="S2" s="9">
        <v>1994</v>
      </c>
      <c r="T2" s="9">
        <v>1995</v>
      </c>
      <c r="U2" s="9">
        <v>1996</v>
      </c>
      <c r="V2" s="9">
        <v>1997</v>
      </c>
      <c r="W2" s="9">
        <v>1998</v>
      </c>
      <c r="X2" s="9">
        <v>1999</v>
      </c>
      <c r="Y2" s="9">
        <v>2000</v>
      </c>
      <c r="Z2" s="9">
        <v>2001</v>
      </c>
      <c r="AA2" s="9">
        <v>2002</v>
      </c>
      <c r="AB2" s="9">
        <v>2003</v>
      </c>
      <c r="AC2" s="9">
        <v>2004</v>
      </c>
      <c r="AD2" s="9">
        <v>2005</v>
      </c>
      <c r="AE2" s="9">
        <v>2006</v>
      </c>
      <c r="AF2" s="9">
        <v>2007</v>
      </c>
      <c r="AG2" s="9">
        <v>2008</v>
      </c>
      <c r="AH2" s="9">
        <v>2009</v>
      </c>
      <c r="AI2" s="9">
        <v>2010</v>
      </c>
      <c r="AJ2" s="9">
        <v>2011</v>
      </c>
      <c r="AK2" s="9">
        <v>2012</v>
      </c>
      <c r="AL2" s="9">
        <v>2013</v>
      </c>
      <c r="AM2" s="9">
        <v>2014</v>
      </c>
      <c r="AN2" s="9">
        <v>2015</v>
      </c>
      <c r="AO2" s="9">
        <v>2016</v>
      </c>
      <c r="AP2" s="9">
        <v>2017</v>
      </c>
      <c r="AQ2" s="9">
        <v>2017</v>
      </c>
    </row>
    <row r="3" spans="1:43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1"/>
      <c r="AC3" s="1"/>
      <c r="AD3" s="1"/>
      <c r="AE3" s="1"/>
      <c r="AF3" s="1"/>
      <c r="AG3" s="1"/>
      <c r="AH3" s="1"/>
      <c r="AI3" s="1"/>
      <c r="AJ3" s="28"/>
      <c r="AK3" s="28"/>
    </row>
    <row r="4" spans="1:43">
      <c r="A4" s="1" t="s">
        <v>10</v>
      </c>
      <c r="B4" s="2">
        <v>7885</v>
      </c>
      <c r="C4" s="2">
        <v>5572</v>
      </c>
      <c r="D4" s="2">
        <v>11023</v>
      </c>
      <c r="E4" s="2">
        <f>+SUM(E6:E24)</f>
        <v>10874</v>
      </c>
      <c r="F4" s="2">
        <f t="shared" ref="F4:K4" si="0">+SUM(F6:F24)</f>
        <v>4372</v>
      </c>
      <c r="G4" s="2">
        <f t="shared" si="0"/>
        <v>12201</v>
      </c>
      <c r="H4" s="2">
        <f t="shared" si="0"/>
        <v>4899</v>
      </c>
      <c r="I4" s="2">
        <v>6779</v>
      </c>
      <c r="J4" s="2">
        <f t="shared" si="0"/>
        <v>2312</v>
      </c>
      <c r="K4" s="2">
        <f t="shared" si="0"/>
        <v>4880</v>
      </c>
      <c r="L4" s="2">
        <v>3597</v>
      </c>
      <c r="M4" s="2">
        <v>2327</v>
      </c>
      <c r="N4" s="2">
        <v>3436</v>
      </c>
      <c r="O4" s="2">
        <v>3568</v>
      </c>
      <c r="P4" s="2">
        <v>6162</v>
      </c>
      <c r="Q4" s="28" t="s">
        <v>10</v>
      </c>
      <c r="R4" s="2">
        <v>18559</v>
      </c>
      <c r="S4" s="2">
        <v>1483</v>
      </c>
      <c r="T4" s="2">
        <v>2182</v>
      </c>
      <c r="U4" s="2">
        <v>10585</v>
      </c>
      <c r="V4" s="2">
        <v>2914</v>
      </c>
      <c r="W4" s="2">
        <v>1752</v>
      </c>
      <c r="X4" s="2">
        <v>5850</v>
      </c>
      <c r="Y4" s="2">
        <v>90681</v>
      </c>
      <c r="Z4" s="2">
        <v>30678</v>
      </c>
      <c r="AA4" s="2">
        <v>25045</v>
      </c>
      <c r="AB4" s="2">
        <v>5949</v>
      </c>
      <c r="AC4" s="1">
        <f t="shared" ref="AC4:AH4" si="1">+SUM(AC6:AC24)</f>
        <v>738</v>
      </c>
      <c r="AD4" s="1">
        <f t="shared" si="1"/>
        <v>1569</v>
      </c>
      <c r="AE4" s="1">
        <f t="shared" si="1"/>
        <v>1128</v>
      </c>
      <c r="AF4" s="1">
        <f t="shared" si="1"/>
        <v>957</v>
      </c>
      <c r="AG4" s="1">
        <f t="shared" si="1"/>
        <v>15495</v>
      </c>
      <c r="AH4" s="1">
        <f t="shared" si="1"/>
        <v>2408</v>
      </c>
      <c r="AI4" s="1">
        <f t="shared" ref="AI4:AJ4" si="2">+SUM(AI6:AI24)</f>
        <v>80086</v>
      </c>
      <c r="AJ4" s="28">
        <f t="shared" si="2"/>
        <v>882</v>
      </c>
      <c r="AK4" s="28">
        <f t="shared" ref="AK4:AM4" si="3">+SUM(AK6:AK24)</f>
        <v>361</v>
      </c>
      <c r="AL4" s="31">
        <f t="shared" si="3"/>
        <v>784</v>
      </c>
      <c r="AM4" s="31">
        <f t="shared" si="3"/>
        <v>414</v>
      </c>
      <c r="AN4" s="32">
        <f t="shared" ref="AN4" si="4">+SUM(AN6:AN24)</f>
        <v>2831</v>
      </c>
      <c r="AO4" s="33">
        <v>2004</v>
      </c>
      <c r="AP4" s="38">
        <v>841</v>
      </c>
      <c r="AQ4" s="39">
        <v>32870</v>
      </c>
    </row>
    <row r="5" spans="1:43">
      <c r="A5" s="1"/>
      <c r="B5" s="18"/>
      <c r="C5" s="18"/>
      <c r="D5" s="18"/>
      <c r="E5" s="21"/>
      <c r="F5" s="21"/>
      <c r="G5" s="21"/>
      <c r="H5" s="21"/>
      <c r="I5" s="18"/>
      <c r="J5" s="21"/>
      <c r="K5" s="21"/>
      <c r="L5" s="18"/>
      <c r="M5" s="18"/>
      <c r="N5" s="18"/>
      <c r="O5" s="18"/>
      <c r="P5" s="18"/>
      <c r="Q5" s="28"/>
      <c r="R5" s="18"/>
      <c r="S5" s="18"/>
      <c r="T5" s="18"/>
      <c r="U5" s="18"/>
      <c r="V5" s="18"/>
      <c r="W5" s="18"/>
      <c r="X5" s="18"/>
      <c r="Y5" s="18"/>
      <c r="Z5" s="18"/>
      <c r="AA5" s="18"/>
      <c r="AB5" s="1"/>
      <c r="AC5" s="1"/>
      <c r="AD5" s="1"/>
      <c r="AE5" s="1"/>
      <c r="AF5" s="1"/>
      <c r="AG5" s="1"/>
      <c r="AH5" s="1"/>
      <c r="AI5" s="1"/>
      <c r="AJ5" s="28"/>
      <c r="AK5" s="28"/>
    </row>
    <row r="6" spans="1:43">
      <c r="A6" s="1" t="s">
        <v>11</v>
      </c>
      <c r="B6" s="2">
        <v>412</v>
      </c>
      <c r="C6" s="2">
        <v>380</v>
      </c>
      <c r="D6" s="2">
        <v>972</v>
      </c>
      <c r="E6" s="2">
        <v>1835</v>
      </c>
      <c r="F6" s="2">
        <v>185</v>
      </c>
      <c r="G6" s="2">
        <v>1161</v>
      </c>
      <c r="H6" s="2">
        <v>272</v>
      </c>
      <c r="I6" s="2">
        <v>173</v>
      </c>
      <c r="J6" s="2">
        <v>159</v>
      </c>
      <c r="K6" s="2">
        <v>356</v>
      </c>
      <c r="L6" s="2">
        <v>84</v>
      </c>
      <c r="M6" s="2">
        <v>313</v>
      </c>
      <c r="N6" s="2">
        <v>629</v>
      </c>
      <c r="O6" s="2">
        <v>783</v>
      </c>
      <c r="P6" s="2">
        <v>1818</v>
      </c>
      <c r="Q6" s="28" t="s">
        <v>11</v>
      </c>
      <c r="R6" s="2">
        <v>3218</v>
      </c>
      <c r="S6" s="2">
        <v>69</v>
      </c>
      <c r="T6" s="2">
        <v>317</v>
      </c>
      <c r="U6" s="2">
        <v>154</v>
      </c>
      <c r="V6" s="2">
        <v>302</v>
      </c>
      <c r="W6" s="2">
        <v>236</v>
      </c>
      <c r="X6" s="2">
        <v>477</v>
      </c>
      <c r="Y6" s="2">
        <v>13556</v>
      </c>
      <c r="Z6" s="2">
        <v>1077</v>
      </c>
      <c r="AA6" s="2">
        <v>2447</v>
      </c>
      <c r="AB6" s="2">
        <v>996</v>
      </c>
      <c r="AC6" s="1">
        <v>8</v>
      </c>
      <c r="AD6" s="1">
        <v>17</v>
      </c>
      <c r="AE6" s="1">
        <v>5</v>
      </c>
      <c r="AF6" s="3">
        <v>6</v>
      </c>
      <c r="AG6" s="1">
        <v>4938</v>
      </c>
      <c r="AH6" s="1">
        <v>203</v>
      </c>
      <c r="AI6" s="1">
        <v>3116</v>
      </c>
      <c r="AJ6" s="28">
        <v>0</v>
      </c>
      <c r="AK6" s="28">
        <v>6</v>
      </c>
      <c r="AL6" s="8">
        <v>0</v>
      </c>
      <c r="AM6" s="8">
        <v>12</v>
      </c>
      <c r="AN6" s="8">
        <v>165</v>
      </c>
      <c r="AO6" s="8">
        <v>135</v>
      </c>
      <c r="AP6" s="8">
        <v>3</v>
      </c>
      <c r="AQ6" s="8">
        <v>1671</v>
      </c>
    </row>
    <row r="7" spans="1:43">
      <c r="A7" s="1" t="s">
        <v>12</v>
      </c>
      <c r="B7" s="2">
        <v>412</v>
      </c>
      <c r="C7" s="2">
        <v>559</v>
      </c>
      <c r="D7" s="2">
        <v>222</v>
      </c>
      <c r="E7" s="2">
        <v>147</v>
      </c>
      <c r="F7" s="2">
        <v>130</v>
      </c>
      <c r="G7" s="2">
        <v>551</v>
      </c>
      <c r="H7" s="2">
        <v>372</v>
      </c>
      <c r="I7" s="2">
        <v>122</v>
      </c>
      <c r="J7" s="2">
        <v>405</v>
      </c>
      <c r="K7" s="2">
        <v>416</v>
      </c>
      <c r="L7" s="2">
        <v>245</v>
      </c>
      <c r="M7" s="2">
        <v>240</v>
      </c>
      <c r="N7" s="2">
        <v>202</v>
      </c>
      <c r="O7" s="2">
        <v>215</v>
      </c>
      <c r="P7" s="2">
        <v>154</v>
      </c>
      <c r="Q7" s="28" t="s">
        <v>12</v>
      </c>
      <c r="R7" s="2">
        <v>383</v>
      </c>
      <c r="S7" s="2">
        <v>47</v>
      </c>
      <c r="T7" s="2">
        <v>68</v>
      </c>
      <c r="U7" s="2">
        <v>894</v>
      </c>
      <c r="V7" s="2">
        <v>61</v>
      </c>
      <c r="W7" s="2">
        <v>48</v>
      </c>
      <c r="X7" s="2">
        <v>89</v>
      </c>
      <c r="Y7" s="2">
        <v>8859</v>
      </c>
      <c r="Z7" s="2">
        <v>564</v>
      </c>
      <c r="AA7" s="2">
        <v>359</v>
      </c>
      <c r="AB7" s="2">
        <v>973</v>
      </c>
      <c r="AC7" s="1">
        <v>14</v>
      </c>
      <c r="AD7" s="1">
        <v>1</v>
      </c>
      <c r="AE7" s="1">
        <v>3</v>
      </c>
      <c r="AF7" s="3">
        <v>7</v>
      </c>
      <c r="AG7" s="1">
        <v>398</v>
      </c>
      <c r="AH7" s="1">
        <v>56</v>
      </c>
      <c r="AI7" s="1">
        <v>6327</v>
      </c>
      <c r="AJ7" s="28">
        <v>185</v>
      </c>
      <c r="AK7" s="28">
        <v>0</v>
      </c>
      <c r="AL7" s="8">
        <v>2</v>
      </c>
      <c r="AM7" s="8">
        <v>5</v>
      </c>
      <c r="AN7" s="8">
        <v>1406</v>
      </c>
      <c r="AO7" s="8">
        <v>737</v>
      </c>
      <c r="AP7" s="8">
        <v>29</v>
      </c>
      <c r="AQ7" s="8">
        <v>5899</v>
      </c>
    </row>
    <row r="8" spans="1:43">
      <c r="A8" s="1" t="s">
        <v>13</v>
      </c>
      <c r="B8" s="2">
        <v>538</v>
      </c>
      <c r="C8" s="2">
        <v>340</v>
      </c>
      <c r="D8" s="2">
        <v>459</v>
      </c>
      <c r="E8" s="2">
        <v>62</v>
      </c>
      <c r="F8" s="2">
        <v>199</v>
      </c>
      <c r="G8" s="2">
        <v>344</v>
      </c>
      <c r="H8" s="2">
        <v>168</v>
      </c>
      <c r="I8" s="2">
        <v>244</v>
      </c>
      <c r="J8" s="2">
        <v>134</v>
      </c>
      <c r="K8" s="2">
        <v>217</v>
      </c>
      <c r="L8" s="2">
        <v>50</v>
      </c>
      <c r="M8" s="2">
        <v>98</v>
      </c>
      <c r="N8" s="2">
        <v>78</v>
      </c>
      <c r="O8" s="2">
        <v>109</v>
      </c>
      <c r="P8" s="2">
        <v>172</v>
      </c>
      <c r="Q8" s="28" t="s">
        <v>13</v>
      </c>
      <c r="R8" s="2">
        <v>866</v>
      </c>
      <c r="S8" s="2">
        <v>77</v>
      </c>
      <c r="T8" s="2">
        <v>29</v>
      </c>
      <c r="U8" s="2">
        <v>211</v>
      </c>
      <c r="V8" s="2">
        <v>222</v>
      </c>
      <c r="W8" s="2">
        <v>45</v>
      </c>
      <c r="X8" s="2">
        <v>112</v>
      </c>
      <c r="Y8" s="2">
        <v>2709</v>
      </c>
      <c r="Z8" s="2">
        <v>1337</v>
      </c>
      <c r="AA8" s="2">
        <v>883</v>
      </c>
      <c r="AB8" s="2">
        <v>198</v>
      </c>
      <c r="AC8" s="1">
        <v>39</v>
      </c>
      <c r="AD8" s="1">
        <v>2</v>
      </c>
      <c r="AE8" s="1">
        <v>28</v>
      </c>
      <c r="AF8" s="3">
        <v>53</v>
      </c>
      <c r="AG8" s="1">
        <v>490</v>
      </c>
      <c r="AH8" s="1">
        <v>25</v>
      </c>
      <c r="AI8" s="1">
        <v>5674</v>
      </c>
      <c r="AJ8" s="28">
        <v>0</v>
      </c>
      <c r="AK8" s="28">
        <v>124</v>
      </c>
      <c r="AL8" s="8">
        <v>104</v>
      </c>
      <c r="AM8" s="8">
        <v>1</v>
      </c>
      <c r="AN8" s="8">
        <v>91</v>
      </c>
      <c r="AQ8" s="8">
        <v>871</v>
      </c>
    </row>
    <row r="9" spans="1:43">
      <c r="A9" s="1" t="s">
        <v>14</v>
      </c>
      <c r="B9" s="2">
        <v>195</v>
      </c>
      <c r="C9" s="2">
        <v>144</v>
      </c>
      <c r="D9" s="2">
        <v>98</v>
      </c>
      <c r="E9" s="2">
        <v>108</v>
      </c>
      <c r="F9" s="2">
        <v>46</v>
      </c>
      <c r="G9" s="2">
        <v>120</v>
      </c>
      <c r="H9" s="2">
        <v>271</v>
      </c>
      <c r="I9" s="2">
        <v>417</v>
      </c>
      <c r="J9" s="2">
        <v>95</v>
      </c>
      <c r="K9" s="2">
        <v>135</v>
      </c>
      <c r="L9" s="2">
        <v>346</v>
      </c>
      <c r="M9" s="2">
        <v>90</v>
      </c>
      <c r="N9" s="2">
        <v>108</v>
      </c>
      <c r="O9" s="2">
        <v>129</v>
      </c>
      <c r="P9" s="2">
        <v>73</v>
      </c>
      <c r="Q9" s="28" t="s">
        <v>14</v>
      </c>
      <c r="R9" s="2">
        <v>94</v>
      </c>
      <c r="S9" s="2">
        <v>22</v>
      </c>
      <c r="T9" s="2">
        <v>47</v>
      </c>
      <c r="U9" s="2">
        <v>111</v>
      </c>
      <c r="V9" s="2">
        <v>56</v>
      </c>
      <c r="W9" s="2">
        <v>18</v>
      </c>
      <c r="X9" s="2">
        <v>29</v>
      </c>
      <c r="Y9" s="2">
        <v>245</v>
      </c>
      <c r="Z9" s="2">
        <v>2767</v>
      </c>
      <c r="AA9" s="2">
        <v>3388</v>
      </c>
      <c r="AB9" s="2">
        <v>29</v>
      </c>
      <c r="AC9" s="1">
        <v>21</v>
      </c>
      <c r="AD9" s="1">
        <v>7</v>
      </c>
      <c r="AE9" s="1">
        <v>9</v>
      </c>
      <c r="AF9" s="3">
        <v>8</v>
      </c>
      <c r="AG9" s="1">
        <v>4</v>
      </c>
      <c r="AH9" s="1">
        <v>15</v>
      </c>
      <c r="AI9" s="1">
        <v>243</v>
      </c>
      <c r="AJ9" s="28">
        <v>23</v>
      </c>
      <c r="AK9" s="28">
        <v>16</v>
      </c>
      <c r="AL9" s="8">
        <v>33</v>
      </c>
      <c r="AM9" s="8">
        <v>45</v>
      </c>
      <c r="AN9" s="8">
        <v>18</v>
      </c>
      <c r="AO9" s="8">
        <v>33</v>
      </c>
      <c r="AP9" s="8">
        <v>8</v>
      </c>
      <c r="AQ9" s="8">
        <v>270</v>
      </c>
    </row>
    <row r="10" spans="1:43">
      <c r="A10" s="1" t="s">
        <v>15</v>
      </c>
      <c r="B10" s="2">
        <v>397</v>
      </c>
      <c r="C10" s="2">
        <v>255</v>
      </c>
      <c r="D10" s="2">
        <v>185</v>
      </c>
      <c r="E10" s="2">
        <v>412</v>
      </c>
      <c r="F10" s="2">
        <v>278</v>
      </c>
      <c r="G10" s="2">
        <v>1998</v>
      </c>
      <c r="H10" s="2">
        <v>255</v>
      </c>
      <c r="I10" s="2">
        <v>342</v>
      </c>
      <c r="J10" s="2">
        <v>185</v>
      </c>
      <c r="K10" s="2">
        <v>701</v>
      </c>
      <c r="L10" s="2">
        <v>105</v>
      </c>
      <c r="M10" s="2">
        <v>56</v>
      </c>
      <c r="N10" s="2">
        <v>89</v>
      </c>
      <c r="O10" s="2">
        <v>61</v>
      </c>
      <c r="P10" s="2">
        <v>75</v>
      </c>
      <c r="Q10" s="28" t="s">
        <v>15</v>
      </c>
      <c r="R10" s="2">
        <v>213</v>
      </c>
      <c r="S10" s="2">
        <v>100</v>
      </c>
      <c r="T10" s="2">
        <v>129</v>
      </c>
      <c r="U10" s="2">
        <v>496</v>
      </c>
      <c r="V10" s="2">
        <v>50</v>
      </c>
      <c r="W10" s="2">
        <v>50</v>
      </c>
      <c r="X10" s="2">
        <v>866</v>
      </c>
      <c r="Y10" s="2">
        <v>6252</v>
      </c>
      <c r="Z10" s="2">
        <v>149</v>
      </c>
      <c r="AA10" s="2">
        <v>74</v>
      </c>
      <c r="AB10" s="2">
        <v>590</v>
      </c>
      <c r="AC10" s="1">
        <v>19</v>
      </c>
      <c r="AD10" s="1">
        <v>316</v>
      </c>
      <c r="AE10" s="1">
        <v>116</v>
      </c>
      <c r="AF10" s="3">
        <v>57</v>
      </c>
      <c r="AG10" s="1">
        <v>30</v>
      </c>
      <c r="AH10" s="1">
        <v>233</v>
      </c>
      <c r="AI10" s="1">
        <v>4793</v>
      </c>
      <c r="AJ10" s="28">
        <v>5</v>
      </c>
      <c r="AK10" s="28">
        <v>1</v>
      </c>
      <c r="AL10" s="8">
        <v>0</v>
      </c>
      <c r="AN10" s="8">
        <v>2</v>
      </c>
      <c r="AQ10" s="8">
        <v>973</v>
      </c>
    </row>
    <row r="11" spans="1:43">
      <c r="A11" s="1" t="s">
        <v>16</v>
      </c>
      <c r="B11" s="2">
        <v>97</v>
      </c>
      <c r="C11" s="2">
        <v>290</v>
      </c>
      <c r="D11" s="2">
        <v>171</v>
      </c>
      <c r="E11" s="2">
        <v>88</v>
      </c>
      <c r="F11" s="2">
        <v>112</v>
      </c>
      <c r="G11" s="2">
        <v>253</v>
      </c>
      <c r="H11" s="2">
        <v>390</v>
      </c>
      <c r="I11" s="2">
        <v>569</v>
      </c>
      <c r="J11" s="2">
        <v>66</v>
      </c>
      <c r="K11" s="2">
        <v>125</v>
      </c>
      <c r="L11" s="2">
        <v>90</v>
      </c>
      <c r="M11" s="2">
        <v>46</v>
      </c>
      <c r="N11" s="2">
        <v>71</v>
      </c>
      <c r="O11" s="2">
        <v>25</v>
      </c>
      <c r="P11" s="2">
        <v>56</v>
      </c>
      <c r="Q11" s="28" t="s">
        <v>16</v>
      </c>
      <c r="R11" s="2">
        <v>28</v>
      </c>
      <c r="S11" s="2">
        <v>34</v>
      </c>
      <c r="T11" s="2">
        <v>48</v>
      </c>
      <c r="U11" s="2">
        <v>455</v>
      </c>
      <c r="V11" s="2">
        <v>48</v>
      </c>
      <c r="W11" s="2">
        <v>17</v>
      </c>
      <c r="X11" s="2">
        <v>97</v>
      </c>
      <c r="Y11" s="2">
        <v>2553</v>
      </c>
      <c r="Z11" s="2">
        <v>1238</v>
      </c>
      <c r="AA11" s="2">
        <v>2202</v>
      </c>
      <c r="AB11" s="2">
        <v>196</v>
      </c>
      <c r="AC11" s="1">
        <v>15</v>
      </c>
      <c r="AD11" s="1">
        <v>67</v>
      </c>
      <c r="AE11" s="1">
        <v>73</v>
      </c>
      <c r="AF11" s="3">
        <v>30</v>
      </c>
      <c r="AG11" s="1">
        <v>68</v>
      </c>
      <c r="AH11" s="1">
        <v>90</v>
      </c>
      <c r="AI11" s="1">
        <v>2972</v>
      </c>
      <c r="AJ11" s="28">
        <v>19</v>
      </c>
      <c r="AK11" s="28">
        <v>0</v>
      </c>
      <c r="AL11" s="8">
        <v>8</v>
      </c>
      <c r="AN11" s="8">
        <v>9</v>
      </c>
      <c r="AO11" s="8">
        <v>12</v>
      </c>
      <c r="AP11" s="8">
        <v>14</v>
      </c>
      <c r="AQ11" s="8">
        <v>561</v>
      </c>
    </row>
    <row r="12" spans="1:43">
      <c r="A12" s="1" t="s">
        <v>17</v>
      </c>
      <c r="B12" s="2">
        <v>324</v>
      </c>
      <c r="C12" s="2">
        <v>217</v>
      </c>
      <c r="D12" s="2">
        <v>920</v>
      </c>
      <c r="E12" s="2">
        <v>0</v>
      </c>
      <c r="F12" s="2">
        <v>226</v>
      </c>
      <c r="G12" s="2">
        <v>408</v>
      </c>
      <c r="H12" s="2">
        <v>129</v>
      </c>
      <c r="I12" s="2">
        <v>181</v>
      </c>
      <c r="J12" s="2">
        <v>103</v>
      </c>
      <c r="K12" s="2">
        <v>280</v>
      </c>
      <c r="L12" s="2">
        <v>189</v>
      </c>
      <c r="M12" s="2">
        <v>402</v>
      </c>
      <c r="N12" s="2">
        <v>274</v>
      </c>
      <c r="O12" s="2">
        <v>376</v>
      </c>
      <c r="P12" s="2">
        <v>205</v>
      </c>
      <c r="Q12" s="28" t="s">
        <v>17</v>
      </c>
      <c r="R12" s="2">
        <v>1559</v>
      </c>
      <c r="S12" s="2">
        <v>55</v>
      </c>
      <c r="T12" s="2">
        <v>73</v>
      </c>
      <c r="U12" s="2">
        <v>922</v>
      </c>
      <c r="V12" s="2">
        <v>174</v>
      </c>
      <c r="W12" s="2">
        <v>150</v>
      </c>
      <c r="X12" s="2">
        <v>180</v>
      </c>
      <c r="Y12" s="2">
        <v>8515</v>
      </c>
      <c r="Z12" s="2">
        <v>425</v>
      </c>
      <c r="AA12" s="2">
        <v>362</v>
      </c>
      <c r="AB12" s="2">
        <v>161</v>
      </c>
      <c r="AC12" s="1">
        <v>15</v>
      </c>
      <c r="AD12" s="1">
        <v>25</v>
      </c>
      <c r="AE12" s="1">
        <v>4</v>
      </c>
      <c r="AF12" s="3">
        <v>12</v>
      </c>
      <c r="AG12" s="1">
        <v>3675</v>
      </c>
      <c r="AH12" s="1">
        <v>87</v>
      </c>
      <c r="AI12" s="1">
        <v>2850</v>
      </c>
      <c r="AJ12" s="28">
        <v>50</v>
      </c>
      <c r="AK12" s="28">
        <v>12</v>
      </c>
      <c r="AL12" s="8">
        <v>12</v>
      </c>
      <c r="AM12" s="8">
        <v>23</v>
      </c>
      <c r="AN12" s="8">
        <v>105</v>
      </c>
      <c r="AO12" s="8">
        <v>129</v>
      </c>
      <c r="AQ12" s="8">
        <v>3498</v>
      </c>
    </row>
    <row r="13" spans="1:43">
      <c r="A13" s="1" t="s">
        <v>18</v>
      </c>
      <c r="B13" s="2">
        <v>757</v>
      </c>
      <c r="C13" s="2">
        <v>279</v>
      </c>
      <c r="D13" s="2">
        <v>1272</v>
      </c>
      <c r="E13" s="2">
        <v>438</v>
      </c>
      <c r="F13" s="2">
        <v>290</v>
      </c>
      <c r="G13" s="2">
        <v>567</v>
      </c>
      <c r="H13" s="2">
        <v>66</v>
      </c>
      <c r="I13" s="2">
        <v>69</v>
      </c>
      <c r="J13" s="2">
        <v>73</v>
      </c>
      <c r="K13" s="2">
        <v>229</v>
      </c>
      <c r="L13" s="2">
        <v>96</v>
      </c>
      <c r="M13" s="2">
        <v>7</v>
      </c>
      <c r="N13" s="2">
        <v>81</v>
      </c>
      <c r="O13" s="2">
        <v>153</v>
      </c>
      <c r="P13" s="2">
        <v>312</v>
      </c>
      <c r="Q13" s="28" t="s">
        <v>18</v>
      </c>
      <c r="R13" s="2">
        <v>1675</v>
      </c>
      <c r="S13" s="2">
        <v>126</v>
      </c>
      <c r="T13" s="2">
        <v>20</v>
      </c>
      <c r="U13" s="2">
        <v>755</v>
      </c>
      <c r="V13" s="2">
        <v>58</v>
      </c>
      <c r="W13" s="2">
        <v>157</v>
      </c>
      <c r="X13" s="2">
        <v>364</v>
      </c>
      <c r="Y13" s="2">
        <v>6703</v>
      </c>
      <c r="Z13" s="2">
        <v>1030</v>
      </c>
      <c r="AA13" s="2">
        <v>1290</v>
      </c>
      <c r="AB13" s="2">
        <v>166</v>
      </c>
      <c r="AC13" s="1">
        <v>20</v>
      </c>
      <c r="AD13" s="1">
        <v>4</v>
      </c>
      <c r="AE13" s="1">
        <v>11</v>
      </c>
      <c r="AF13" s="3">
        <v>3</v>
      </c>
      <c r="AG13" s="1">
        <v>710</v>
      </c>
      <c r="AH13" s="1">
        <v>75</v>
      </c>
      <c r="AI13" s="1">
        <v>4230</v>
      </c>
      <c r="AJ13" s="28">
        <v>33</v>
      </c>
      <c r="AK13" s="28">
        <v>2</v>
      </c>
      <c r="AL13" s="8">
        <v>4</v>
      </c>
      <c r="AM13" s="8">
        <v>1</v>
      </c>
      <c r="AN13" s="8">
        <v>123</v>
      </c>
      <c r="AO13" s="8">
        <v>61</v>
      </c>
      <c r="AP13" s="8">
        <v>71</v>
      </c>
      <c r="AQ13" s="8">
        <v>2768</v>
      </c>
    </row>
    <row r="14" spans="1:43">
      <c r="A14" s="1" t="s">
        <v>19</v>
      </c>
      <c r="B14" s="2">
        <v>765</v>
      </c>
      <c r="C14" s="2">
        <v>252</v>
      </c>
      <c r="D14" s="2">
        <v>1571</v>
      </c>
      <c r="E14" s="2">
        <v>1288</v>
      </c>
      <c r="F14" s="2">
        <v>141</v>
      </c>
      <c r="G14" s="2">
        <v>891</v>
      </c>
      <c r="H14" s="2">
        <v>81</v>
      </c>
      <c r="I14" s="2">
        <v>45</v>
      </c>
      <c r="J14" s="2">
        <v>55</v>
      </c>
      <c r="K14" s="2">
        <v>79</v>
      </c>
      <c r="L14" s="2">
        <v>79</v>
      </c>
      <c r="M14" s="2">
        <v>29</v>
      </c>
      <c r="N14" s="2">
        <v>79</v>
      </c>
      <c r="O14" s="2">
        <v>166</v>
      </c>
      <c r="P14" s="2">
        <v>141</v>
      </c>
      <c r="Q14" s="28" t="s">
        <v>19</v>
      </c>
      <c r="R14" s="2">
        <v>2446</v>
      </c>
      <c r="S14" s="2">
        <v>98</v>
      </c>
      <c r="T14" s="2">
        <v>34</v>
      </c>
      <c r="U14" s="2">
        <v>1564</v>
      </c>
      <c r="V14" s="2">
        <v>104</v>
      </c>
      <c r="W14" s="2">
        <v>128</v>
      </c>
      <c r="X14" s="2">
        <v>309</v>
      </c>
      <c r="Y14" s="2">
        <v>5365</v>
      </c>
      <c r="Z14" s="2">
        <v>3412</v>
      </c>
      <c r="AA14" s="2">
        <v>990</v>
      </c>
      <c r="AB14" s="2">
        <v>244</v>
      </c>
      <c r="AC14" s="1">
        <v>94</v>
      </c>
      <c r="AD14" s="1">
        <v>206</v>
      </c>
      <c r="AE14" s="1">
        <v>168</v>
      </c>
      <c r="AF14" s="3">
        <v>143</v>
      </c>
      <c r="AG14" s="1">
        <v>1405</v>
      </c>
      <c r="AH14" s="1">
        <v>132</v>
      </c>
      <c r="AI14" s="1">
        <v>7910</v>
      </c>
      <c r="AJ14" s="28">
        <v>37</v>
      </c>
      <c r="AK14" s="28">
        <v>3</v>
      </c>
      <c r="AL14" s="8">
        <v>276</v>
      </c>
      <c r="AM14" s="8">
        <v>45</v>
      </c>
      <c r="AN14" s="8">
        <v>36</v>
      </c>
      <c r="AO14" s="8">
        <v>1</v>
      </c>
      <c r="AP14" s="8">
        <v>31</v>
      </c>
      <c r="AQ14" s="8">
        <v>209</v>
      </c>
    </row>
    <row r="15" spans="1:43">
      <c r="A15" s="1" t="s">
        <v>20</v>
      </c>
      <c r="B15" s="2">
        <v>365</v>
      </c>
      <c r="C15" s="2">
        <v>326</v>
      </c>
      <c r="D15" s="2">
        <v>476</v>
      </c>
      <c r="E15" s="2">
        <v>1221</v>
      </c>
      <c r="F15" s="2">
        <v>169</v>
      </c>
      <c r="G15" s="2">
        <v>208</v>
      </c>
      <c r="H15" s="2">
        <v>406</v>
      </c>
      <c r="I15" s="2">
        <v>1825</v>
      </c>
      <c r="J15" s="2">
        <v>135</v>
      </c>
      <c r="K15" s="2">
        <v>260</v>
      </c>
      <c r="L15" s="2">
        <v>234</v>
      </c>
      <c r="M15" s="2">
        <v>148</v>
      </c>
      <c r="N15" s="2">
        <v>688</v>
      </c>
      <c r="O15" s="2">
        <v>138</v>
      </c>
      <c r="P15" s="2">
        <v>59</v>
      </c>
      <c r="Q15" s="28" t="s">
        <v>20</v>
      </c>
      <c r="R15" s="2">
        <v>98</v>
      </c>
      <c r="S15" s="2">
        <v>82</v>
      </c>
      <c r="T15" s="2">
        <v>50</v>
      </c>
      <c r="U15" s="2">
        <v>166</v>
      </c>
      <c r="V15" s="2">
        <v>82</v>
      </c>
      <c r="W15" s="2">
        <v>175</v>
      </c>
      <c r="X15" s="2">
        <v>151</v>
      </c>
      <c r="Y15" s="2">
        <v>895</v>
      </c>
      <c r="Z15" s="2">
        <v>588</v>
      </c>
      <c r="AA15" s="2">
        <v>5150</v>
      </c>
      <c r="AB15" s="2">
        <v>172</v>
      </c>
      <c r="AC15" s="1">
        <v>48</v>
      </c>
      <c r="AD15" s="1">
        <v>74</v>
      </c>
      <c r="AE15" s="1">
        <v>62</v>
      </c>
      <c r="AF15" s="3">
        <v>26</v>
      </c>
      <c r="AG15" s="1">
        <v>53</v>
      </c>
      <c r="AH15" s="1">
        <v>66</v>
      </c>
      <c r="AI15" s="1">
        <v>1425</v>
      </c>
      <c r="AJ15" s="28">
        <v>18</v>
      </c>
      <c r="AK15" s="28">
        <v>9</v>
      </c>
      <c r="AL15" s="8">
        <v>6</v>
      </c>
      <c r="AM15" s="8">
        <v>11</v>
      </c>
      <c r="AN15" s="8">
        <v>52</v>
      </c>
      <c r="AO15" s="8">
        <v>17</v>
      </c>
      <c r="AP15" s="8">
        <v>35</v>
      </c>
      <c r="AQ15" s="8">
        <v>120</v>
      </c>
    </row>
    <row r="16" spans="1:43">
      <c r="A16" s="1" t="s">
        <v>21</v>
      </c>
      <c r="B16" s="2">
        <v>214</v>
      </c>
      <c r="C16" s="2">
        <v>443</v>
      </c>
      <c r="D16" s="2">
        <v>273</v>
      </c>
      <c r="E16" s="2">
        <v>192</v>
      </c>
      <c r="F16" s="2">
        <v>76</v>
      </c>
      <c r="G16" s="2">
        <v>381</v>
      </c>
      <c r="H16" s="2">
        <v>519</v>
      </c>
      <c r="I16" s="2">
        <v>278</v>
      </c>
      <c r="J16" s="2">
        <v>133</v>
      </c>
      <c r="K16" s="2">
        <v>37</v>
      </c>
      <c r="L16" s="2">
        <v>223</v>
      </c>
      <c r="M16" s="2">
        <v>12</v>
      </c>
      <c r="N16" s="2">
        <v>33</v>
      </c>
      <c r="O16" s="2">
        <v>10</v>
      </c>
      <c r="P16" s="2">
        <v>144</v>
      </c>
      <c r="Q16" s="28" t="s">
        <v>21</v>
      </c>
      <c r="R16" s="2">
        <v>115</v>
      </c>
      <c r="S16" s="2">
        <v>73</v>
      </c>
      <c r="T16" s="2">
        <v>36</v>
      </c>
      <c r="U16" s="2">
        <v>123</v>
      </c>
      <c r="V16" s="2">
        <v>218</v>
      </c>
      <c r="W16" s="2">
        <v>125</v>
      </c>
      <c r="X16" s="2">
        <v>161</v>
      </c>
      <c r="Y16" s="2">
        <v>778</v>
      </c>
      <c r="Z16" s="2">
        <v>2752</v>
      </c>
      <c r="AA16" s="2">
        <v>1976</v>
      </c>
      <c r="AB16" s="2">
        <v>54</v>
      </c>
      <c r="AC16" s="1">
        <v>12</v>
      </c>
      <c r="AD16" s="1">
        <v>16</v>
      </c>
      <c r="AE16" s="1">
        <v>47</v>
      </c>
      <c r="AF16" s="3">
        <v>35</v>
      </c>
      <c r="AG16" s="1">
        <v>30</v>
      </c>
      <c r="AH16" s="1">
        <v>64</v>
      </c>
      <c r="AI16" s="1">
        <v>440</v>
      </c>
      <c r="AJ16" s="28">
        <v>79</v>
      </c>
      <c r="AK16" s="28">
        <v>43</v>
      </c>
      <c r="AL16" s="8">
        <v>27</v>
      </c>
      <c r="AM16" s="8">
        <v>12</v>
      </c>
      <c r="AN16" s="8">
        <v>27</v>
      </c>
      <c r="AO16" s="8">
        <v>32</v>
      </c>
      <c r="AP16" s="8">
        <v>38</v>
      </c>
      <c r="AQ16" s="8">
        <v>638</v>
      </c>
    </row>
    <row r="17" spans="1:43">
      <c r="A17" s="1" t="s">
        <v>22</v>
      </c>
      <c r="B17" s="2">
        <v>279</v>
      </c>
      <c r="C17" s="2">
        <v>587</v>
      </c>
      <c r="D17" s="2">
        <v>602</v>
      </c>
      <c r="E17" s="2">
        <v>148</v>
      </c>
      <c r="F17" s="2">
        <v>365</v>
      </c>
      <c r="G17" s="2">
        <v>836</v>
      </c>
      <c r="H17" s="2">
        <v>254</v>
      </c>
      <c r="I17" s="2">
        <v>184</v>
      </c>
      <c r="J17" s="2">
        <v>89</v>
      </c>
      <c r="K17" s="2">
        <v>201</v>
      </c>
      <c r="L17" s="2">
        <v>131</v>
      </c>
      <c r="M17" s="2">
        <v>48</v>
      </c>
      <c r="N17" s="2">
        <v>30</v>
      </c>
      <c r="O17" s="2">
        <v>260</v>
      </c>
      <c r="P17" s="2">
        <v>440</v>
      </c>
      <c r="Q17" s="28" t="s">
        <v>22</v>
      </c>
      <c r="R17" s="2">
        <v>1742</v>
      </c>
      <c r="S17" s="2">
        <v>83</v>
      </c>
      <c r="T17" s="2">
        <v>128</v>
      </c>
      <c r="U17" s="2">
        <v>315</v>
      </c>
      <c r="V17" s="2">
        <v>25</v>
      </c>
      <c r="W17" s="2">
        <v>47</v>
      </c>
      <c r="X17" s="2">
        <v>1146</v>
      </c>
      <c r="Y17" s="2">
        <v>11540</v>
      </c>
      <c r="Z17" s="2">
        <v>10</v>
      </c>
      <c r="AA17" s="2">
        <v>484</v>
      </c>
      <c r="AB17" s="2">
        <v>237</v>
      </c>
      <c r="AC17" s="1">
        <v>25</v>
      </c>
      <c r="AD17" s="1">
        <v>238</v>
      </c>
      <c r="AE17" s="1">
        <v>22</v>
      </c>
      <c r="AF17" s="3">
        <v>43</v>
      </c>
      <c r="AG17" s="1">
        <v>198</v>
      </c>
      <c r="AH17" s="1">
        <v>386</v>
      </c>
      <c r="AI17" s="1">
        <v>3999</v>
      </c>
      <c r="AJ17" s="28">
        <v>0</v>
      </c>
      <c r="AK17" s="28">
        <v>0</v>
      </c>
      <c r="AL17" s="8">
        <v>2</v>
      </c>
      <c r="AN17" s="8">
        <v>5</v>
      </c>
      <c r="AO17" s="8">
        <v>6</v>
      </c>
      <c r="AQ17" s="8">
        <v>905</v>
      </c>
    </row>
    <row r="18" spans="1:43">
      <c r="A18" s="1" t="s">
        <v>23</v>
      </c>
      <c r="B18" s="2">
        <v>784</v>
      </c>
      <c r="C18" s="2">
        <v>251</v>
      </c>
      <c r="D18" s="2">
        <v>549</v>
      </c>
      <c r="E18" s="2">
        <v>2478</v>
      </c>
      <c r="F18" s="2">
        <v>234</v>
      </c>
      <c r="G18" s="2">
        <v>2176</v>
      </c>
      <c r="H18" s="2">
        <v>103</v>
      </c>
      <c r="I18" s="2">
        <v>450</v>
      </c>
      <c r="J18" s="2">
        <v>68</v>
      </c>
      <c r="K18" s="2">
        <v>122</v>
      </c>
      <c r="L18" s="2">
        <v>169</v>
      </c>
      <c r="M18" s="2">
        <v>108</v>
      </c>
      <c r="N18" s="2">
        <v>87</v>
      </c>
      <c r="O18" s="2">
        <v>230</v>
      </c>
      <c r="P18" s="2">
        <v>201</v>
      </c>
      <c r="Q18" s="28" t="s">
        <v>23</v>
      </c>
      <c r="R18" s="2">
        <v>1127</v>
      </c>
      <c r="S18" s="2">
        <v>21</v>
      </c>
      <c r="T18" s="2">
        <v>76</v>
      </c>
      <c r="U18" s="2">
        <v>2313</v>
      </c>
      <c r="V18" s="2">
        <v>137</v>
      </c>
      <c r="W18" s="2">
        <v>69</v>
      </c>
      <c r="X18" s="2">
        <v>400</v>
      </c>
      <c r="Y18" s="2">
        <v>4724</v>
      </c>
      <c r="Z18" s="2">
        <v>1957</v>
      </c>
      <c r="AA18" s="2">
        <v>353</v>
      </c>
      <c r="AB18" s="2">
        <v>380</v>
      </c>
      <c r="AC18" s="1">
        <v>9</v>
      </c>
      <c r="AD18" s="1">
        <v>99</v>
      </c>
      <c r="AE18" s="1">
        <v>28</v>
      </c>
      <c r="AF18" s="3">
        <v>44</v>
      </c>
      <c r="AG18" s="1">
        <v>192</v>
      </c>
      <c r="AH18" s="1">
        <v>66</v>
      </c>
      <c r="AI18" s="1">
        <v>5116</v>
      </c>
      <c r="AJ18" s="28">
        <v>31</v>
      </c>
      <c r="AK18" s="28">
        <v>32</v>
      </c>
      <c r="AL18" s="8">
        <v>20</v>
      </c>
      <c r="AM18" s="8">
        <v>2</v>
      </c>
      <c r="AN18" s="8">
        <v>40</v>
      </c>
      <c r="AO18" s="8">
        <v>36</v>
      </c>
      <c r="AP18" s="8">
        <v>95</v>
      </c>
      <c r="AQ18" s="8">
        <v>1418</v>
      </c>
    </row>
    <row r="19" spans="1:43">
      <c r="A19" s="1" t="s">
        <v>24</v>
      </c>
      <c r="B19" s="2">
        <v>198</v>
      </c>
      <c r="C19" s="2">
        <v>225</v>
      </c>
      <c r="D19" s="2">
        <v>193</v>
      </c>
      <c r="E19" s="2">
        <v>757</v>
      </c>
      <c r="F19" s="2">
        <v>172</v>
      </c>
      <c r="G19" s="2">
        <v>677</v>
      </c>
      <c r="H19" s="2">
        <v>249</v>
      </c>
      <c r="I19" s="2">
        <v>873</v>
      </c>
      <c r="J19" s="2">
        <v>98</v>
      </c>
      <c r="K19" s="2">
        <v>395</v>
      </c>
      <c r="L19" s="2">
        <v>67</v>
      </c>
      <c r="M19" s="2">
        <v>20</v>
      </c>
      <c r="N19" s="2">
        <v>50</v>
      </c>
      <c r="O19" s="2">
        <v>29</v>
      </c>
      <c r="P19" s="2">
        <v>39</v>
      </c>
      <c r="Q19" s="28" t="s">
        <v>24</v>
      </c>
      <c r="R19" s="2">
        <v>107</v>
      </c>
      <c r="S19" s="2">
        <v>53</v>
      </c>
      <c r="T19" s="2">
        <v>194</v>
      </c>
      <c r="U19" s="2">
        <v>417</v>
      </c>
      <c r="V19" s="2">
        <v>81</v>
      </c>
      <c r="W19" s="2">
        <v>6</v>
      </c>
      <c r="X19" s="2">
        <v>492</v>
      </c>
      <c r="Y19" s="2">
        <v>4083</v>
      </c>
      <c r="Z19" s="2">
        <v>1891</v>
      </c>
      <c r="AA19" s="2">
        <v>79</v>
      </c>
      <c r="AB19" s="2">
        <v>157</v>
      </c>
      <c r="AC19" s="1">
        <v>18</v>
      </c>
      <c r="AD19" s="1">
        <v>91</v>
      </c>
      <c r="AE19" s="1">
        <v>27</v>
      </c>
      <c r="AF19" s="3">
        <v>7</v>
      </c>
      <c r="AG19" s="1">
        <v>9</v>
      </c>
      <c r="AH19" s="1">
        <v>40</v>
      </c>
      <c r="AI19" s="1">
        <v>3123</v>
      </c>
      <c r="AJ19" s="28">
        <v>0</v>
      </c>
      <c r="AK19" s="28">
        <v>1</v>
      </c>
      <c r="AL19" s="8">
        <v>2</v>
      </c>
      <c r="AM19" s="8">
        <v>2</v>
      </c>
      <c r="AN19" s="8">
        <v>3</v>
      </c>
      <c r="AO19" s="8">
        <v>1</v>
      </c>
      <c r="AP19" s="8">
        <v>1</v>
      </c>
      <c r="AQ19" s="8">
        <v>342</v>
      </c>
    </row>
    <row r="20" spans="1:43">
      <c r="A20" s="1" t="s">
        <v>25</v>
      </c>
      <c r="B20" s="2">
        <v>364</v>
      </c>
      <c r="C20" s="2">
        <v>209</v>
      </c>
      <c r="D20" s="2">
        <v>225</v>
      </c>
      <c r="E20" s="2">
        <v>137</v>
      </c>
      <c r="F20" s="2">
        <v>626</v>
      </c>
      <c r="G20" s="2">
        <v>436</v>
      </c>
      <c r="H20" s="2">
        <v>188</v>
      </c>
      <c r="I20" s="2">
        <v>283</v>
      </c>
      <c r="J20" s="2">
        <v>75</v>
      </c>
      <c r="K20" s="2">
        <v>97</v>
      </c>
      <c r="L20" s="2">
        <v>192</v>
      </c>
      <c r="M20" s="2">
        <v>188</v>
      </c>
      <c r="N20" s="2">
        <v>130</v>
      </c>
      <c r="O20" s="2">
        <v>93</v>
      </c>
      <c r="P20" s="2">
        <v>252</v>
      </c>
      <c r="Q20" s="28" t="s">
        <v>25</v>
      </c>
      <c r="R20" s="2">
        <v>493</v>
      </c>
      <c r="S20" s="2">
        <v>191</v>
      </c>
      <c r="T20" s="2">
        <v>73</v>
      </c>
      <c r="U20" s="2">
        <v>633</v>
      </c>
      <c r="V20" s="2">
        <v>176</v>
      </c>
      <c r="W20" s="2">
        <v>221</v>
      </c>
      <c r="X20" s="2">
        <v>492</v>
      </c>
      <c r="Y20" s="2">
        <v>561</v>
      </c>
      <c r="Z20" s="2">
        <v>3483</v>
      </c>
      <c r="AA20" s="2">
        <v>1793</v>
      </c>
      <c r="AB20" s="2">
        <v>309</v>
      </c>
      <c r="AC20" s="1">
        <v>121</v>
      </c>
      <c r="AD20" s="1">
        <v>250</v>
      </c>
      <c r="AE20" s="1">
        <v>223</v>
      </c>
      <c r="AF20" s="3">
        <v>237</v>
      </c>
      <c r="AG20" s="1">
        <v>1107</v>
      </c>
      <c r="AH20" s="1">
        <v>178</v>
      </c>
      <c r="AI20" s="1">
        <v>5819</v>
      </c>
      <c r="AJ20" s="28">
        <v>173</v>
      </c>
      <c r="AK20" s="28">
        <v>65</v>
      </c>
      <c r="AL20" s="8">
        <v>156</v>
      </c>
      <c r="AM20" s="8">
        <v>66</v>
      </c>
      <c r="AN20" s="8">
        <v>121</v>
      </c>
      <c r="AO20" s="8">
        <v>58</v>
      </c>
      <c r="AP20" s="8">
        <v>129</v>
      </c>
      <c r="AQ20" s="8">
        <v>2276</v>
      </c>
    </row>
    <row r="21" spans="1:43">
      <c r="A21" s="1" t="s">
        <v>26</v>
      </c>
      <c r="B21" s="2">
        <v>411</v>
      </c>
      <c r="C21" s="2">
        <v>228</v>
      </c>
      <c r="D21" s="2">
        <v>239</v>
      </c>
      <c r="E21" s="2">
        <v>457</v>
      </c>
      <c r="F21" s="2">
        <v>303</v>
      </c>
      <c r="G21" s="2">
        <v>505</v>
      </c>
      <c r="H21" s="2">
        <v>677</v>
      </c>
      <c r="I21" s="2">
        <v>404</v>
      </c>
      <c r="J21" s="2">
        <v>196</v>
      </c>
      <c r="K21" s="2">
        <v>169</v>
      </c>
      <c r="L21" s="2">
        <v>341</v>
      </c>
      <c r="M21" s="2">
        <v>70</v>
      </c>
      <c r="N21" s="2">
        <v>68</v>
      </c>
      <c r="O21" s="2">
        <v>21</v>
      </c>
      <c r="P21" s="2">
        <v>18</v>
      </c>
      <c r="Q21" s="28" t="s">
        <v>26</v>
      </c>
      <c r="R21" s="2">
        <v>92</v>
      </c>
      <c r="S21" s="2">
        <v>15</v>
      </c>
      <c r="T21" s="2">
        <v>29</v>
      </c>
      <c r="U21" s="2">
        <v>338</v>
      </c>
      <c r="V21" s="2">
        <v>136</v>
      </c>
      <c r="W21" s="2">
        <v>34</v>
      </c>
      <c r="X21" s="2">
        <v>115</v>
      </c>
      <c r="Y21" s="2">
        <v>2165</v>
      </c>
      <c r="Z21" s="2">
        <v>1531</v>
      </c>
      <c r="AA21" s="2">
        <v>1542</v>
      </c>
      <c r="AB21" s="2">
        <v>30</v>
      </c>
      <c r="AC21" s="1">
        <v>12</v>
      </c>
      <c r="AD21" s="1">
        <v>29</v>
      </c>
      <c r="AE21" s="1">
        <v>77</v>
      </c>
      <c r="AF21" s="3">
        <v>28</v>
      </c>
      <c r="AG21" s="1">
        <v>224</v>
      </c>
      <c r="AH21" s="1">
        <v>300</v>
      </c>
      <c r="AI21" s="1">
        <v>2281</v>
      </c>
      <c r="AJ21" s="28">
        <v>16</v>
      </c>
      <c r="AK21" s="28">
        <v>1</v>
      </c>
      <c r="AL21" s="8">
        <v>21</v>
      </c>
      <c r="AM21" s="8">
        <v>11</v>
      </c>
      <c r="AN21" s="8">
        <v>59</v>
      </c>
      <c r="AO21" s="8">
        <v>10</v>
      </c>
      <c r="AP21" s="8">
        <v>41</v>
      </c>
      <c r="AQ21" s="8">
        <v>1270</v>
      </c>
    </row>
    <row r="22" spans="1:43">
      <c r="A22" s="1" t="s">
        <v>27</v>
      </c>
      <c r="B22" s="2">
        <v>1119</v>
      </c>
      <c r="C22" s="2">
        <v>301</v>
      </c>
      <c r="D22" s="2">
        <v>1761</v>
      </c>
      <c r="E22" s="2">
        <v>233</v>
      </c>
      <c r="F22" s="2">
        <v>337</v>
      </c>
      <c r="G22" s="2">
        <v>286</v>
      </c>
      <c r="H22" s="2">
        <v>120</v>
      </c>
      <c r="I22" s="2">
        <v>109</v>
      </c>
      <c r="J22" s="2">
        <v>121</v>
      </c>
      <c r="K22" s="2">
        <v>733</v>
      </c>
      <c r="L22" s="2">
        <v>555</v>
      </c>
      <c r="M22" s="2">
        <v>245</v>
      </c>
      <c r="N22" s="2">
        <v>511</v>
      </c>
      <c r="O22" s="2">
        <v>333</v>
      </c>
      <c r="P22" s="2">
        <v>1556</v>
      </c>
      <c r="Q22" s="28" t="s">
        <v>27</v>
      </c>
      <c r="R22" s="2">
        <v>2885</v>
      </c>
      <c r="S22" s="2">
        <v>82</v>
      </c>
      <c r="T22" s="2">
        <v>73</v>
      </c>
      <c r="U22" s="2">
        <v>257</v>
      </c>
      <c r="V22" s="2">
        <v>208</v>
      </c>
      <c r="W22" s="2">
        <v>68</v>
      </c>
      <c r="X22" s="2">
        <v>97</v>
      </c>
      <c r="Y22" s="2">
        <v>2386</v>
      </c>
      <c r="Z22" s="2">
        <v>3351</v>
      </c>
      <c r="AA22" s="2">
        <v>881</v>
      </c>
      <c r="AB22" s="2">
        <v>232</v>
      </c>
      <c r="AC22" s="1">
        <v>88</v>
      </c>
      <c r="AD22" s="1">
        <v>33</v>
      </c>
      <c r="AE22" s="1">
        <v>120</v>
      </c>
      <c r="AF22" s="3">
        <v>121</v>
      </c>
      <c r="AG22" s="1">
        <v>951</v>
      </c>
      <c r="AH22" s="1">
        <v>75</v>
      </c>
      <c r="AI22" s="1">
        <v>9652</v>
      </c>
      <c r="AJ22" s="28">
        <v>91</v>
      </c>
      <c r="AK22" s="28">
        <v>15</v>
      </c>
      <c r="AL22" s="8">
        <v>57</v>
      </c>
      <c r="AM22" s="8">
        <v>97</v>
      </c>
      <c r="AN22" s="8">
        <v>236</v>
      </c>
      <c r="AO22" s="8">
        <v>391</v>
      </c>
      <c r="AP22" s="8">
        <v>261</v>
      </c>
      <c r="AQ22" s="8">
        <v>3973</v>
      </c>
    </row>
    <row r="23" spans="1:43">
      <c r="A23" s="1" t="s">
        <v>28</v>
      </c>
      <c r="B23" s="2">
        <v>253</v>
      </c>
      <c r="C23" s="2">
        <v>285</v>
      </c>
      <c r="D23" s="2">
        <v>835</v>
      </c>
      <c r="E23" s="2">
        <v>357</v>
      </c>
      <c r="F23" s="2">
        <v>459</v>
      </c>
      <c r="G23" s="2">
        <v>354</v>
      </c>
      <c r="H23" s="2">
        <v>343</v>
      </c>
      <c r="I23" s="2">
        <v>211</v>
      </c>
      <c r="J23" s="2">
        <v>119</v>
      </c>
      <c r="K23" s="2">
        <v>325</v>
      </c>
      <c r="L23" s="2">
        <v>394</v>
      </c>
      <c r="M23" s="2">
        <v>192</v>
      </c>
      <c r="N23" s="2">
        <v>216</v>
      </c>
      <c r="O23" s="2">
        <v>408</v>
      </c>
      <c r="P23" s="2">
        <v>427</v>
      </c>
      <c r="Q23" s="28" t="s">
        <v>28</v>
      </c>
      <c r="R23" s="2">
        <v>1204</v>
      </c>
      <c r="S23" s="2">
        <v>209</v>
      </c>
      <c r="T23" s="2">
        <v>731</v>
      </c>
      <c r="U23" s="2">
        <v>420</v>
      </c>
      <c r="V23" s="2">
        <v>752</v>
      </c>
      <c r="W23" s="2">
        <v>131</v>
      </c>
      <c r="X23" s="2">
        <v>160</v>
      </c>
      <c r="Y23" s="2">
        <v>7945</v>
      </c>
      <c r="Z23" s="2">
        <v>2541</v>
      </c>
      <c r="AA23" s="2">
        <v>655</v>
      </c>
      <c r="AB23" s="7">
        <v>721</v>
      </c>
      <c r="AC23" s="19">
        <v>146</v>
      </c>
      <c r="AD23" s="19">
        <v>24</v>
      </c>
      <c r="AE23" s="19">
        <v>72</v>
      </c>
      <c r="AF23" s="4">
        <v>88</v>
      </c>
      <c r="AG23" s="19">
        <v>803</v>
      </c>
      <c r="AH23" s="19">
        <v>63</v>
      </c>
      <c r="AI23" s="19">
        <v>7069</v>
      </c>
      <c r="AJ23" s="19">
        <v>106</v>
      </c>
      <c r="AK23" s="19">
        <v>16</v>
      </c>
      <c r="AL23" s="8">
        <v>54</v>
      </c>
      <c r="AM23" s="8">
        <v>79</v>
      </c>
      <c r="AN23" s="8">
        <v>271</v>
      </c>
      <c r="AO23" s="8">
        <v>337</v>
      </c>
      <c r="AP23" s="8">
        <v>80</v>
      </c>
      <c r="AQ23" s="8">
        <v>4331</v>
      </c>
    </row>
    <row r="24" spans="1:43" ht="13.5" thickBot="1">
      <c r="A24" s="13" t="s">
        <v>29</v>
      </c>
      <c r="B24" s="14">
        <v>1</v>
      </c>
      <c r="C24" s="14">
        <v>1</v>
      </c>
      <c r="D24" s="14"/>
      <c r="E24" s="14">
        <v>516</v>
      </c>
      <c r="F24" s="14">
        <v>24</v>
      </c>
      <c r="G24" s="14">
        <v>49</v>
      </c>
      <c r="H24" s="14">
        <v>36</v>
      </c>
      <c r="I24" s="14"/>
      <c r="J24" s="14">
        <v>3</v>
      </c>
      <c r="K24" s="14">
        <v>3</v>
      </c>
      <c r="L24" s="14">
        <v>7</v>
      </c>
      <c r="M24" s="14">
        <v>15</v>
      </c>
      <c r="N24" s="14">
        <v>12</v>
      </c>
      <c r="O24" s="14">
        <v>29</v>
      </c>
      <c r="P24" s="14">
        <v>20</v>
      </c>
      <c r="Q24" s="29" t="s">
        <v>29</v>
      </c>
      <c r="R24" s="14">
        <v>214</v>
      </c>
      <c r="S24" s="14">
        <v>46</v>
      </c>
      <c r="T24" s="14">
        <v>27</v>
      </c>
      <c r="U24" s="14">
        <v>41</v>
      </c>
      <c r="V24" s="14">
        <v>24</v>
      </c>
      <c r="W24" s="14">
        <v>27</v>
      </c>
      <c r="X24" s="14">
        <v>113</v>
      </c>
      <c r="Y24" s="14">
        <v>847</v>
      </c>
      <c r="Z24" s="14">
        <v>575</v>
      </c>
      <c r="AA24" s="14">
        <v>137</v>
      </c>
      <c r="AB24" s="14">
        <v>104</v>
      </c>
      <c r="AC24" s="13">
        <v>14</v>
      </c>
      <c r="AD24" s="13">
        <v>70</v>
      </c>
      <c r="AE24" s="13">
        <v>33</v>
      </c>
      <c r="AF24" s="6">
        <v>9</v>
      </c>
      <c r="AG24" s="13">
        <v>210</v>
      </c>
      <c r="AH24" s="13">
        <v>254</v>
      </c>
      <c r="AI24" s="13">
        <v>3047</v>
      </c>
      <c r="AJ24" s="29">
        <v>16</v>
      </c>
      <c r="AK24" s="29">
        <v>15</v>
      </c>
      <c r="AL24" s="15">
        <v>0</v>
      </c>
      <c r="AM24" s="15">
        <v>2</v>
      </c>
      <c r="AN24" s="15">
        <v>62</v>
      </c>
      <c r="AO24" s="15">
        <v>8</v>
      </c>
      <c r="AP24" s="15">
        <v>5</v>
      </c>
      <c r="AQ24" s="15">
        <v>877</v>
      </c>
    </row>
    <row r="25" spans="1:43">
      <c r="AB25" s="1"/>
      <c r="AC25" s="1"/>
      <c r="AD25" s="1"/>
      <c r="AE25" s="1"/>
      <c r="AF25" s="1"/>
      <c r="AG25" s="1"/>
      <c r="AH25" s="1"/>
    </row>
  </sheetData>
  <mergeCells count="1">
    <mergeCell ref="A3:AA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Q24"/>
  <sheetViews>
    <sheetView topLeftCell="W1" workbookViewId="0">
      <selection activeCell="AQ4" sqref="AQ4:AQ24"/>
    </sheetView>
  </sheetViews>
  <sheetFormatPr defaultColWidth="5.7109375" defaultRowHeight="12.75"/>
  <cols>
    <col min="1" max="16384" width="5.7109375" style="8"/>
  </cols>
  <sheetData>
    <row r="1" spans="1:43" ht="13.5" thickBot="1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30"/>
      <c r="N1" s="30"/>
      <c r="O1" s="30"/>
      <c r="P1" s="30"/>
      <c r="Q1" s="30"/>
      <c r="R1" s="20" t="s">
        <v>37</v>
      </c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43" ht="13.5" thickBot="1">
      <c r="A2" s="16" t="s">
        <v>8</v>
      </c>
      <c r="B2" s="11">
        <v>1970</v>
      </c>
      <c r="C2" s="11">
        <v>1975</v>
      </c>
      <c r="D2" s="11">
        <v>1980</v>
      </c>
      <c r="E2" s="23">
        <v>1981</v>
      </c>
      <c r="F2" s="23">
        <v>1982</v>
      </c>
      <c r="G2" s="23">
        <v>1983</v>
      </c>
      <c r="H2" s="23">
        <v>1984</v>
      </c>
      <c r="I2" s="23">
        <v>1985</v>
      </c>
      <c r="J2" s="23">
        <v>1986</v>
      </c>
      <c r="K2" s="23">
        <v>1987</v>
      </c>
      <c r="L2" s="11">
        <v>1988</v>
      </c>
      <c r="M2" s="9">
        <v>1989</v>
      </c>
      <c r="N2" s="9">
        <v>1990</v>
      </c>
      <c r="O2" s="9">
        <v>1991</v>
      </c>
      <c r="P2" s="9">
        <v>1992</v>
      </c>
      <c r="Q2" s="9">
        <v>1993</v>
      </c>
      <c r="R2" s="25" t="s">
        <v>8</v>
      </c>
      <c r="S2" s="11">
        <v>1994</v>
      </c>
      <c r="T2" s="11">
        <v>1995</v>
      </c>
      <c r="U2" s="11">
        <v>1996</v>
      </c>
      <c r="V2" s="11">
        <v>1997</v>
      </c>
      <c r="W2" s="11">
        <v>1998</v>
      </c>
      <c r="X2" s="11">
        <v>1999</v>
      </c>
      <c r="Y2" s="11">
        <v>2000</v>
      </c>
      <c r="Z2" s="11">
        <v>2001</v>
      </c>
      <c r="AA2" s="11">
        <v>2002</v>
      </c>
      <c r="AB2" s="11">
        <v>2003</v>
      </c>
      <c r="AC2" s="11">
        <v>2004</v>
      </c>
      <c r="AD2" s="11">
        <v>2005</v>
      </c>
      <c r="AE2" s="11">
        <v>2006</v>
      </c>
      <c r="AF2" s="11">
        <v>2007</v>
      </c>
      <c r="AG2" s="11">
        <v>2008</v>
      </c>
      <c r="AH2" s="11">
        <v>2009</v>
      </c>
      <c r="AI2" s="11">
        <v>2010</v>
      </c>
      <c r="AJ2" s="26">
        <v>2011</v>
      </c>
      <c r="AK2" s="26">
        <v>2012</v>
      </c>
      <c r="AL2" s="26">
        <v>2013</v>
      </c>
      <c r="AM2" s="26">
        <v>2014</v>
      </c>
      <c r="AN2" s="26">
        <v>2015</v>
      </c>
      <c r="AO2" s="26">
        <v>2016</v>
      </c>
      <c r="AP2" s="26">
        <v>2017</v>
      </c>
      <c r="AQ2" s="26">
        <v>2018</v>
      </c>
    </row>
    <row r="3" spans="1:43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1"/>
    </row>
    <row r="4" spans="1:43">
      <c r="A4" s="1" t="s">
        <v>10</v>
      </c>
      <c r="B4" s="2">
        <v>6601</v>
      </c>
      <c r="C4" s="2">
        <v>3719</v>
      </c>
      <c r="D4" s="2">
        <v>9394</v>
      </c>
      <c r="E4" s="2">
        <f>+SUM(E6:E24)</f>
        <v>9394</v>
      </c>
      <c r="F4" s="2">
        <f t="shared" ref="F4:K4" si="0">+SUM(F6:F24)</f>
        <v>7041</v>
      </c>
      <c r="G4" s="2">
        <f t="shared" si="0"/>
        <v>20846</v>
      </c>
      <c r="H4" s="2">
        <f t="shared" si="0"/>
        <v>6647</v>
      </c>
      <c r="I4" s="2">
        <v>6841</v>
      </c>
      <c r="J4" s="2">
        <f t="shared" si="0"/>
        <v>3211</v>
      </c>
      <c r="K4" s="2">
        <f t="shared" si="0"/>
        <v>4679</v>
      </c>
      <c r="L4" s="2">
        <v>9490</v>
      </c>
      <c r="M4" s="2">
        <v>2860</v>
      </c>
      <c r="N4" s="2">
        <v>3944</v>
      </c>
      <c r="O4" s="2">
        <v>3401</v>
      </c>
      <c r="P4" s="2">
        <v>6779</v>
      </c>
      <c r="Q4" s="2">
        <v>23048</v>
      </c>
      <c r="R4" s="28" t="s">
        <v>10</v>
      </c>
      <c r="S4" s="2">
        <v>2471</v>
      </c>
      <c r="T4" s="2">
        <v>2265</v>
      </c>
      <c r="U4" s="2">
        <v>11614</v>
      </c>
      <c r="V4" s="2">
        <v>6010</v>
      </c>
      <c r="W4" s="2">
        <v>3280</v>
      </c>
      <c r="X4" s="2">
        <v>5740</v>
      </c>
      <c r="Y4" s="2">
        <v>99554</v>
      </c>
      <c r="Z4" s="2">
        <v>65035</v>
      </c>
      <c r="AA4" s="2">
        <v>24760</v>
      </c>
      <c r="AB4" s="2">
        <v>3911</v>
      </c>
      <c r="AC4" s="8">
        <f t="shared" ref="AC4:AH4" si="1">+SUM(AC6:AC24)</f>
        <v>825</v>
      </c>
      <c r="AD4" s="8">
        <f t="shared" si="1"/>
        <v>1557</v>
      </c>
      <c r="AE4" s="8">
        <f t="shared" si="1"/>
        <v>1877</v>
      </c>
      <c r="AF4" s="8">
        <f t="shared" si="1"/>
        <v>1104</v>
      </c>
      <c r="AG4" s="8">
        <f t="shared" si="1"/>
        <v>10966</v>
      </c>
      <c r="AH4" s="8">
        <f t="shared" si="1"/>
        <v>3348</v>
      </c>
      <c r="AI4" s="8">
        <f t="shared" ref="AI4:AJ4" si="2">+SUM(AI6:AI24)</f>
        <v>79423</v>
      </c>
      <c r="AJ4" s="8">
        <f t="shared" si="2"/>
        <v>894</v>
      </c>
      <c r="AK4" s="8">
        <f t="shared" ref="AK4:AM4" si="3">+SUM(AK6:AK24)</f>
        <v>1273</v>
      </c>
      <c r="AL4" s="8">
        <f t="shared" si="3"/>
        <v>792</v>
      </c>
      <c r="AM4" s="8">
        <f t="shared" si="3"/>
        <v>357</v>
      </c>
      <c r="AN4" s="8">
        <f t="shared" ref="AN4" si="4">+SUM(AN6:AN24)</f>
        <v>1477</v>
      </c>
      <c r="AO4" s="8">
        <v>1610</v>
      </c>
      <c r="AP4" s="8">
        <v>862</v>
      </c>
      <c r="AQ4" s="8">
        <v>29498</v>
      </c>
    </row>
    <row r="5" spans="1:43">
      <c r="A5" s="1"/>
      <c r="B5" s="18"/>
      <c r="C5" s="18"/>
      <c r="D5" s="18"/>
      <c r="E5" s="21"/>
      <c r="F5" s="21"/>
      <c r="G5" s="21"/>
      <c r="H5" s="21"/>
      <c r="I5" s="18"/>
      <c r="J5" s="21"/>
      <c r="K5" s="21"/>
      <c r="L5" s="18"/>
      <c r="M5" s="18"/>
      <c r="N5" s="18"/>
      <c r="O5" s="18"/>
      <c r="P5" s="18"/>
      <c r="Q5" s="18"/>
      <c r="R5" s="28"/>
      <c r="S5" s="18"/>
      <c r="T5" s="18"/>
      <c r="U5" s="18"/>
      <c r="V5" s="18"/>
      <c r="W5" s="18"/>
      <c r="X5" s="18"/>
      <c r="Y5" s="18"/>
      <c r="Z5" s="18"/>
      <c r="AA5" s="1"/>
      <c r="AB5" s="1"/>
    </row>
    <row r="6" spans="1:43">
      <c r="A6" s="1" t="s">
        <v>11</v>
      </c>
      <c r="B6" s="2">
        <v>212</v>
      </c>
      <c r="C6" s="2">
        <v>142</v>
      </c>
      <c r="D6" s="2">
        <v>572</v>
      </c>
      <c r="E6" s="2">
        <v>572</v>
      </c>
      <c r="F6" s="2">
        <v>260</v>
      </c>
      <c r="G6" s="2">
        <v>1194</v>
      </c>
      <c r="H6" s="2">
        <v>214</v>
      </c>
      <c r="I6" s="2">
        <v>210</v>
      </c>
      <c r="J6" s="2">
        <v>228</v>
      </c>
      <c r="K6" s="2">
        <v>312</v>
      </c>
      <c r="L6" s="2">
        <v>239</v>
      </c>
      <c r="M6" s="2">
        <v>145</v>
      </c>
      <c r="N6" s="2">
        <v>224</v>
      </c>
      <c r="O6" s="2">
        <v>367</v>
      </c>
      <c r="P6" s="2">
        <v>380</v>
      </c>
      <c r="Q6" s="2">
        <v>2518</v>
      </c>
      <c r="R6" s="28" t="s">
        <v>11</v>
      </c>
      <c r="S6" s="2">
        <v>157</v>
      </c>
      <c r="T6" s="2">
        <v>77</v>
      </c>
      <c r="U6" s="2">
        <v>252</v>
      </c>
      <c r="V6" s="2">
        <v>396</v>
      </c>
      <c r="W6" s="2">
        <v>703</v>
      </c>
      <c r="X6" s="2">
        <v>471</v>
      </c>
      <c r="Y6" s="2">
        <v>9833</v>
      </c>
      <c r="Z6" s="2">
        <v>776</v>
      </c>
      <c r="AA6" s="2">
        <v>442</v>
      </c>
      <c r="AB6" s="2">
        <v>567</v>
      </c>
      <c r="AC6" s="8">
        <v>12</v>
      </c>
      <c r="AD6" s="8">
        <v>93</v>
      </c>
      <c r="AE6" s="8">
        <v>5</v>
      </c>
      <c r="AF6" s="3">
        <v>7</v>
      </c>
      <c r="AG6" s="8">
        <v>2452</v>
      </c>
      <c r="AH6" s="8">
        <v>274</v>
      </c>
      <c r="AI6" s="8">
        <v>2900</v>
      </c>
      <c r="AJ6" s="8">
        <v>5</v>
      </c>
      <c r="AK6" s="8">
        <v>1</v>
      </c>
      <c r="AL6" s="8">
        <v>3</v>
      </c>
      <c r="AM6" s="8">
        <v>5</v>
      </c>
      <c r="AN6" s="8">
        <v>166</v>
      </c>
      <c r="AO6" s="8">
        <v>96</v>
      </c>
      <c r="AP6" s="8">
        <v>3</v>
      </c>
      <c r="AQ6" s="8">
        <v>1705</v>
      </c>
    </row>
    <row r="7" spans="1:43">
      <c r="A7" s="1" t="s">
        <v>12</v>
      </c>
      <c r="B7" s="2">
        <v>291</v>
      </c>
      <c r="C7" s="2">
        <v>201</v>
      </c>
      <c r="D7" s="2">
        <v>230</v>
      </c>
      <c r="E7" s="2">
        <v>230</v>
      </c>
      <c r="F7" s="2">
        <v>197</v>
      </c>
      <c r="G7" s="2">
        <v>666</v>
      </c>
      <c r="H7" s="2">
        <v>347</v>
      </c>
      <c r="I7" s="2">
        <v>271</v>
      </c>
      <c r="J7" s="2">
        <v>450</v>
      </c>
      <c r="K7" s="2">
        <v>242</v>
      </c>
      <c r="L7" s="2">
        <v>285</v>
      </c>
      <c r="M7" s="2">
        <v>178</v>
      </c>
      <c r="N7" s="2">
        <v>148</v>
      </c>
      <c r="O7" s="2">
        <v>162</v>
      </c>
      <c r="P7" s="2">
        <v>248</v>
      </c>
      <c r="Q7" s="2">
        <v>298</v>
      </c>
      <c r="R7" s="28" t="s">
        <v>12</v>
      </c>
      <c r="S7" s="2">
        <v>68</v>
      </c>
      <c r="T7" s="2">
        <v>124</v>
      </c>
      <c r="U7" s="2">
        <v>695</v>
      </c>
      <c r="V7" s="2">
        <v>149</v>
      </c>
      <c r="W7" s="2">
        <v>61</v>
      </c>
      <c r="X7" s="2">
        <v>186</v>
      </c>
      <c r="Y7" s="2">
        <v>11055</v>
      </c>
      <c r="Z7" s="2">
        <v>688</v>
      </c>
      <c r="AA7" s="2">
        <v>131</v>
      </c>
      <c r="AB7" s="2">
        <v>290</v>
      </c>
      <c r="AC7" s="8">
        <v>6</v>
      </c>
      <c r="AD7" s="8">
        <v>1</v>
      </c>
      <c r="AE7" s="8">
        <v>15</v>
      </c>
      <c r="AF7" s="3">
        <v>8</v>
      </c>
      <c r="AG7" s="8">
        <v>281</v>
      </c>
      <c r="AH7" s="8">
        <v>15</v>
      </c>
      <c r="AI7" s="8">
        <v>1516</v>
      </c>
      <c r="AJ7" s="8">
        <v>70</v>
      </c>
      <c r="AK7" s="8">
        <v>0</v>
      </c>
      <c r="AL7" s="8">
        <v>2</v>
      </c>
      <c r="AM7" s="8">
        <v>1</v>
      </c>
      <c r="AN7" s="8">
        <v>459</v>
      </c>
      <c r="AO7" s="8">
        <v>625</v>
      </c>
      <c r="AP7" s="8">
        <v>26</v>
      </c>
      <c r="AQ7" s="8">
        <v>2842</v>
      </c>
    </row>
    <row r="8" spans="1:43">
      <c r="A8" s="1" t="s">
        <v>13</v>
      </c>
      <c r="B8" s="2">
        <v>631</v>
      </c>
      <c r="C8" s="2">
        <v>329</v>
      </c>
      <c r="D8" s="2">
        <v>703</v>
      </c>
      <c r="E8" s="2">
        <v>703</v>
      </c>
      <c r="F8" s="2">
        <v>224</v>
      </c>
      <c r="G8" s="2">
        <v>848</v>
      </c>
      <c r="H8" s="2">
        <v>230</v>
      </c>
      <c r="I8" s="2">
        <v>383</v>
      </c>
      <c r="J8" s="2">
        <v>254</v>
      </c>
      <c r="K8" s="2">
        <v>520</v>
      </c>
      <c r="L8" s="2">
        <v>445</v>
      </c>
      <c r="M8" s="2">
        <v>484</v>
      </c>
      <c r="N8" s="2">
        <v>337</v>
      </c>
      <c r="O8" s="2">
        <v>420</v>
      </c>
      <c r="P8" s="2">
        <v>452</v>
      </c>
      <c r="Q8" s="2">
        <v>3021</v>
      </c>
      <c r="R8" s="28" t="s">
        <v>13</v>
      </c>
      <c r="S8" s="2">
        <v>192</v>
      </c>
      <c r="T8" s="2">
        <v>74</v>
      </c>
      <c r="U8" s="2">
        <v>602</v>
      </c>
      <c r="V8" s="2">
        <v>1117</v>
      </c>
      <c r="W8" s="2">
        <v>76</v>
      </c>
      <c r="X8" s="2">
        <v>184</v>
      </c>
      <c r="Y8" s="2">
        <v>5599</v>
      </c>
      <c r="Z8" s="2">
        <v>5057</v>
      </c>
      <c r="AA8" s="2">
        <v>3761</v>
      </c>
      <c r="AB8" s="2">
        <v>393</v>
      </c>
      <c r="AC8" s="8">
        <v>102</v>
      </c>
      <c r="AE8" s="8">
        <v>87</v>
      </c>
      <c r="AF8" s="3">
        <v>44</v>
      </c>
      <c r="AG8" s="8">
        <v>424</v>
      </c>
      <c r="AH8" s="8">
        <v>35</v>
      </c>
      <c r="AI8" s="8">
        <v>13920</v>
      </c>
      <c r="AJ8" s="8">
        <v>0</v>
      </c>
      <c r="AK8" s="8">
        <v>98</v>
      </c>
      <c r="AL8" s="8">
        <v>184</v>
      </c>
      <c r="AM8" s="8">
        <v>4</v>
      </c>
      <c r="AN8" s="8">
        <v>89</v>
      </c>
      <c r="AO8" s="8">
        <v>4</v>
      </c>
      <c r="AP8" s="8">
        <v>1</v>
      </c>
      <c r="AQ8" s="8">
        <v>1970</v>
      </c>
    </row>
    <row r="9" spans="1:43">
      <c r="A9" s="1" t="s">
        <v>14</v>
      </c>
      <c r="B9" s="2">
        <v>13</v>
      </c>
      <c r="C9" s="2">
        <v>35</v>
      </c>
      <c r="D9" s="2">
        <v>111</v>
      </c>
      <c r="E9" s="2">
        <v>111</v>
      </c>
      <c r="F9" s="2">
        <v>39</v>
      </c>
      <c r="G9" s="2">
        <v>49</v>
      </c>
      <c r="H9" s="2">
        <v>160</v>
      </c>
      <c r="I9" s="2">
        <v>194</v>
      </c>
      <c r="J9" s="2">
        <v>38</v>
      </c>
      <c r="K9" s="2">
        <v>67</v>
      </c>
      <c r="L9" s="2">
        <v>114</v>
      </c>
      <c r="M9" s="2">
        <v>24</v>
      </c>
      <c r="N9" s="2">
        <v>42</v>
      </c>
      <c r="O9" s="2">
        <v>12</v>
      </c>
      <c r="P9" s="2">
        <v>54</v>
      </c>
      <c r="Q9" s="2">
        <v>67</v>
      </c>
      <c r="R9" s="28" t="s">
        <v>14</v>
      </c>
      <c r="S9" s="2">
        <v>29</v>
      </c>
      <c r="T9" s="2">
        <v>79</v>
      </c>
      <c r="U9" s="2">
        <v>146</v>
      </c>
      <c r="V9" s="2">
        <v>244</v>
      </c>
      <c r="W9" s="2">
        <v>51</v>
      </c>
      <c r="X9" s="2">
        <v>24</v>
      </c>
      <c r="Y9" s="2">
        <v>640</v>
      </c>
      <c r="Z9" s="2">
        <v>2294</v>
      </c>
      <c r="AA9" s="2">
        <v>808</v>
      </c>
      <c r="AB9" s="2">
        <v>8</v>
      </c>
      <c r="AD9" s="8">
        <v>6</v>
      </c>
      <c r="AE9" s="8">
        <v>13</v>
      </c>
      <c r="AF9" s="3">
        <v>2</v>
      </c>
      <c r="AG9" s="8">
        <v>3</v>
      </c>
      <c r="AH9" s="8">
        <v>77</v>
      </c>
      <c r="AI9" s="8">
        <v>227</v>
      </c>
      <c r="AJ9" s="8">
        <v>4</v>
      </c>
      <c r="AK9" s="8">
        <v>5</v>
      </c>
      <c r="AL9" s="8">
        <v>15</v>
      </c>
      <c r="AM9" s="8">
        <v>29</v>
      </c>
      <c r="AN9" s="8">
        <v>28</v>
      </c>
      <c r="AO9" s="8">
        <v>23</v>
      </c>
      <c r="AP9" s="8">
        <v>9</v>
      </c>
      <c r="AQ9" s="8">
        <v>480</v>
      </c>
    </row>
    <row r="10" spans="1:43">
      <c r="A10" s="1" t="s">
        <v>15</v>
      </c>
      <c r="B10" s="2">
        <v>182</v>
      </c>
      <c r="C10" s="2">
        <v>88</v>
      </c>
      <c r="D10" s="2">
        <v>140</v>
      </c>
      <c r="E10" s="2">
        <v>140</v>
      </c>
      <c r="F10" s="2">
        <v>148</v>
      </c>
      <c r="G10" s="2">
        <v>699</v>
      </c>
      <c r="H10" s="2">
        <v>184</v>
      </c>
      <c r="I10" s="2">
        <v>150</v>
      </c>
      <c r="J10" s="2">
        <v>63</v>
      </c>
      <c r="K10" s="2">
        <v>128</v>
      </c>
      <c r="L10" s="2">
        <v>96</v>
      </c>
      <c r="M10" s="2">
        <v>30</v>
      </c>
      <c r="N10" s="2">
        <v>48</v>
      </c>
      <c r="O10" s="2">
        <v>33</v>
      </c>
      <c r="P10" s="2">
        <v>88</v>
      </c>
      <c r="Q10" s="2">
        <v>119</v>
      </c>
      <c r="R10" s="28" t="s">
        <v>15</v>
      </c>
      <c r="S10" s="2">
        <v>171</v>
      </c>
      <c r="T10" s="2">
        <v>104</v>
      </c>
      <c r="U10" s="2">
        <v>1461</v>
      </c>
      <c r="V10" s="2">
        <v>49</v>
      </c>
      <c r="W10" s="2">
        <v>59</v>
      </c>
      <c r="X10" s="2">
        <v>546</v>
      </c>
      <c r="Y10" s="2">
        <v>4842</v>
      </c>
      <c r="Z10" s="2">
        <v>162</v>
      </c>
      <c r="AA10" s="2">
        <v>21</v>
      </c>
      <c r="AB10" s="2">
        <v>47</v>
      </c>
      <c r="AC10" s="8">
        <v>4</v>
      </c>
      <c r="AD10" s="8">
        <v>225</v>
      </c>
      <c r="AE10" s="8">
        <v>82</v>
      </c>
      <c r="AF10" s="3">
        <v>15</v>
      </c>
      <c r="AG10" s="8">
        <v>22</v>
      </c>
      <c r="AH10" s="8">
        <v>92</v>
      </c>
      <c r="AI10" s="8">
        <v>2488</v>
      </c>
      <c r="AJ10" s="8">
        <v>4</v>
      </c>
      <c r="AK10" s="8">
        <v>0</v>
      </c>
      <c r="AL10" s="8">
        <v>0</v>
      </c>
      <c r="AM10" s="8">
        <v>5</v>
      </c>
      <c r="AN10" s="8">
        <v>2</v>
      </c>
      <c r="AP10" s="8">
        <v>1</v>
      </c>
      <c r="AQ10" s="8">
        <v>890</v>
      </c>
    </row>
    <row r="11" spans="1:43">
      <c r="A11" s="1" t="s">
        <v>16</v>
      </c>
      <c r="B11" s="2">
        <v>19</v>
      </c>
      <c r="C11" s="2">
        <v>26</v>
      </c>
      <c r="D11" s="2">
        <v>117</v>
      </c>
      <c r="E11" s="2">
        <v>117</v>
      </c>
      <c r="F11" s="2">
        <v>46</v>
      </c>
      <c r="G11" s="2">
        <v>192</v>
      </c>
      <c r="H11" s="2">
        <v>314</v>
      </c>
      <c r="I11" s="2">
        <v>373</v>
      </c>
      <c r="J11" s="2">
        <v>17</v>
      </c>
      <c r="K11" s="2">
        <v>54</v>
      </c>
      <c r="L11" s="2">
        <v>51</v>
      </c>
      <c r="M11" s="2">
        <v>16</v>
      </c>
      <c r="N11" s="2">
        <v>14</v>
      </c>
      <c r="O11" s="2">
        <v>13</v>
      </c>
      <c r="P11" s="2">
        <v>53</v>
      </c>
      <c r="Q11" s="2">
        <v>27</v>
      </c>
      <c r="R11" s="28" t="s">
        <v>16</v>
      </c>
      <c r="S11" s="2">
        <v>60</v>
      </c>
      <c r="T11" s="2">
        <v>33</v>
      </c>
      <c r="U11" s="2">
        <v>624</v>
      </c>
      <c r="V11" s="2">
        <v>178</v>
      </c>
      <c r="W11" s="2">
        <v>20</v>
      </c>
      <c r="X11" s="2">
        <v>66</v>
      </c>
      <c r="Y11" s="2">
        <v>4282</v>
      </c>
      <c r="Z11" s="2">
        <v>402</v>
      </c>
      <c r="AA11" s="2">
        <v>400</v>
      </c>
      <c r="AB11" s="2">
        <v>28</v>
      </c>
      <c r="AC11" s="8">
        <v>4</v>
      </c>
      <c r="AD11" s="8">
        <v>29</v>
      </c>
      <c r="AE11" s="8">
        <v>32</v>
      </c>
      <c r="AF11" s="3">
        <v>17</v>
      </c>
      <c r="AG11" s="8">
        <v>25</v>
      </c>
      <c r="AH11" s="8">
        <v>127</v>
      </c>
      <c r="AI11" s="8">
        <v>853</v>
      </c>
      <c r="AJ11" s="8">
        <v>20</v>
      </c>
      <c r="AK11" s="8">
        <v>0</v>
      </c>
      <c r="AL11" s="8">
        <v>3</v>
      </c>
      <c r="AM11" s="8">
        <v>4</v>
      </c>
      <c r="AN11" s="8">
        <v>1</v>
      </c>
      <c r="AO11" s="8">
        <v>15</v>
      </c>
      <c r="AP11" s="8">
        <v>55</v>
      </c>
      <c r="AQ11" s="8">
        <v>420</v>
      </c>
    </row>
    <row r="12" spans="1:43">
      <c r="A12" s="1" t="s">
        <v>17</v>
      </c>
      <c r="B12" s="2">
        <v>568</v>
      </c>
      <c r="C12" s="2">
        <v>104</v>
      </c>
      <c r="D12" s="2">
        <v>845</v>
      </c>
      <c r="E12" s="2">
        <v>845</v>
      </c>
      <c r="F12" s="2">
        <v>273</v>
      </c>
      <c r="G12" s="2">
        <v>338</v>
      </c>
      <c r="H12" s="2">
        <v>66</v>
      </c>
      <c r="I12" s="2">
        <v>128</v>
      </c>
      <c r="J12" s="2">
        <v>91</v>
      </c>
      <c r="K12" s="2">
        <v>136</v>
      </c>
      <c r="L12" s="2">
        <v>354</v>
      </c>
      <c r="M12" s="2">
        <v>63</v>
      </c>
      <c r="N12" s="2">
        <v>133</v>
      </c>
      <c r="O12" s="2">
        <v>186</v>
      </c>
      <c r="P12" s="2">
        <v>225</v>
      </c>
      <c r="Q12" s="2">
        <v>1737</v>
      </c>
      <c r="R12" s="28" t="s">
        <v>17</v>
      </c>
      <c r="S12" s="2">
        <v>97</v>
      </c>
      <c r="T12" s="2">
        <v>50</v>
      </c>
      <c r="U12" s="2">
        <v>446</v>
      </c>
      <c r="V12" s="2">
        <v>268</v>
      </c>
      <c r="W12" s="2">
        <v>300</v>
      </c>
      <c r="X12" s="2">
        <v>267</v>
      </c>
      <c r="Y12" s="2">
        <v>8892</v>
      </c>
      <c r="Z12" s="2">
        <v>424</v>
      </c>
      <c r="AA12" s="2">
        <v>170</v>
      </c>
      <c r="AB12" s="2">
        <v>90</v>
      </c>
      <c r="AC12" s="8">
        <v>11</v>
      </c>
      <c r="AD12" s="8">
        <v>10</v>
      </c>
      <c r="AE12" s="8">
        <v>4</v>
      </c>
      <c r="AF12" s="3">
        <v>13</v>
      </c>
      <c r="AG12" s="8">
        <v>829</v>
      </c>
      <c r="AH12" s="8">
        <v>101</v>
      </c>
      <c r="AI12" s="8">
        <v>1972</v>
      </c>
      <c r="AJ12" s="8">
        <v>20</v>
      </c>
      <c r="AK12" s="8">
        <v>0</v>
      </c>
      <c r="AL12" s="8">
        <v>21</v>
      </c>
      <c r="AM12" s="8">
        <v>3</v>
      </c>
      <c r="AN12" s="8">
        <v>25</v>
      </c>
      <c r="AO12" s="8">
        <v>61</v>
      </c>
      <c r="AQ12" s="8">
        <v>1562</v>
      </c>
    </row>
    <row r="13" spans="1:43">
      <c r="A13" s="1" t="s">
        <v>18</v>
      </c>
      <c r="B13" s="2">
        <v>515</v>
      </c>
      <c r="C13" s="2">
        <v>94</v>
      </c>
      <c r="D13" s="2">
        <v>366</v>
      </c>
      <c r="E13" s="2">
        <v>366</v>
      </c>
      <c r="F13" s="2">
        <v>266</v>
      </c>
      <c r="G13" s="2">
        <v>585</v>
      </c>
      <c r="H13" s="2">
        <v>107</v>
      </c>
      <c r="I13" s="2">
        <v>131</v>
      </c>
      <c r="J13" s="2">
        <v>76</v>
      </c>
      <c r="K13" s="2">
        <v>131</v>
      </c>
      <c r="L13" s="2">
        <v>338</v>
      </c>
      <c r="M13" s="2">
        <v>16</v>
      </c>
      <c r="N13" s="2">
        <v>47</v>
      </c>
      <c r="O13" s="2">
        <v>94</v>
      </c>
      <c r="P13" s="2">
        <v>239</v>
      </c>
      <c r="Q13" s="2">
        <v>1637</v>
      </c>
      <c r="R13" s="28" t="s">
        <v>18</v>
      </c>
      <c r="S13" s="2">
        <v>150</v>
      </c>
      <c r="T13" s="2">
        <v>144</v>
      </c>
      <c r="U13" s="2">
        <v>331</v>
      </c>
      <c r="V13" s="2">
        <v>119</v>
      </c>
      <c r="W13" s="2">
        <v>207</v>
      </c>
      <c r="X13" s="2">
        <v>385</v>
      </c>
      <c r="Y13" s="2">
        <v>5841</v>
      </c>
      <c r="Z13" s="2">
        <v>1339</v>
      </c>
      <c r="AA13" s="2">
        <v>193</v>
      </c>
      <c r="AB13" s="2">
        <v>131</v>
      </c>
      <c r="AC13" s="8">
        <v>17</v>
      </c>
      <c r="AD13" s="8">
        <v>8</v>
      </c>
      <c r="AE13" s="8">
        <v>15</v>
      </c>
      <c r="AF13" s="3">
        <v>3</v>
      </c>
      <c r="AG13" s="8">
        <v>109</v>
      </c>
      <c r="AH13" s="8">
        <v>49</v>
      </c>
      <c r="AI13" s="8">
        <v>2236</v>
      </c>
      <c r="AJ13" s="8">
        <v>23</v>
      </c>
      <c r="AK13" s="8">
        <v>2</v>
      </c>
      <c r="AL13" s="8">
        <v>8</v>
      </c>
      <c r="AM13" s="8">
        <v>4</v>
      </c>
      <c r="AN13" s="8">
        <v>138</v>
      </c>
      <c r="AO13" s="8">
        <v>50</v>
      </c>
      <c r="AP13" s="8">
        <v>60</v>
      </c>
      <c r="AQ13" s="8">
        <v>2596</v>
      </c>
    </row>
    <row r="14" spans="1:43">
      <c r="A14" s="1" t="s">
        <v>19</v>
      </c>
      <c r="B14" s="2">
        <v>966</v>
      </c>
      <c r="C14" s="2">
        <v>379</v>
      </c>
      <c r="D14" s="2">
        <v>674</v>
      </c>
      <c r="E14" s="2">
        <v>674</v>
      </c>
      <c r="F14" s="2">
        <v>1420</v>
      </c>
      <c r="G14" s="2">
        <v>4114</v>
      </c>
      <c r="H14" s="2">
        <v>380</v>
      </c>
      <c r="I14" s="2">
        <v>272</v>
      </c>
      <c r="J14" s="2">
        <v>255</v>
      </c>
      <c r="K14" s="2">
        <v>397</v>
      </c>
      <c r="L14" s="2">
        <v>1383</v>
      </c>
      <c r="M14" s="2">
        <v>223</v>
      </c>
      <c r="N14" s="2">
        <v>350</v>
      </c>
      <c r="O14" s="2">
        <v>389</v>
      </c>
      <c r="P14" s="2">
        <v>150</v>
      </c>
      <c r="Q14" s="2">
        <v>2956</v>
      </c>
      <c r="R14" s="28" t="s">
        <v>19</v>
      </c>
      <c r="S14" s="2">
        <v>168</v>
      </c>
      <c r="T14" s="2">
        <v>42</v>
      </c>
      <c r="U14" s="2">
        <v>1250</v>
      </c>
      <c r="V14" s="2">
        <v>110</v>
      </c>
      <c r="W14" s="2">
        <v>189</v>
      </c>
      <c r="X14" s="2">
        <v>410</v>
      </c>
      <c r="Y14" s="2">
        <v>8314</v>
      </c>
      <c r="Z14" s="2">
        <v>11008</v>
      </c>
      <c r="AA14" s="2">
        <v>912</v>
      </c>
      <c r="AB14" s="2">
        <v>168</v>
      </c>
      <c r="AC14" s="8">
        <v>134</v>
      </c>
      <c r="AD14" s="8">
        <v>343</v>
      </c>
      <c r="AE14" s="8">
        <v>682</v>
      </c>
      <c r="AF14" s="3">
        <v>346</v>
      </c>
      <c r="AG14" s="8">
        <v>1325</v>
      </c>
      <c r="AH14" s="8">
        <v>165</v>
      </c>
      <c r="AI14" s="8">
        <v>8450</v>
      </c>
      <c r="AJ14" s="8">
        <v>29</v>
      </c>
      <c r="AK14" s="8">
        <v>3</v>
      </c>
      <c r="AL14" s="8">
        <v>195</v>
      </c>
      <c r="AM14" s="8">
        <v>24</v>
      </c>
      <c r="AN14" s="8">
        <v>22</v>
      </c>
      <c r="AO14" s="8">
        <v>5</v>
      </c>
      <c r="AP14" s="8">
        <v>7</v>
      </c>
      <c r="AQ14" s="8">
        <v>459</v>
      </c>
    </row>
    <row r="15" spans="1:43">
      <c r="A15" s="1" t="s">
        <v>20</v>
      </c>
      <c r="B15" s="2">
        <v>200</v>
      </c>
      <c r="C15" s="2">
        <v>68</v>
      </c>
      <c r="D15" s="2">
        <v>296</v>
      </c>
      <c r="E15" s="2">
        <v>296</v>
      </c>
      <c r="F15" s="2">
        <v>125</v>
      </c>
      <c r="G15" s="2">
        <v>186</v>
      </c>
      <c r="H15" s="2">
        <v>486</v>
      </c>
      <c r="I15" s="2">
        <v>494</v>
      </c>
      <c r="J15" s="2">
        <v>179</v>
      </c>
      <c r="K15" s="2">
        <v>235</v>
      </c>
      <c r="L15" s="2">
        <v>247</v>
      </c>
      <c r="M15" s="2">
        <v>80</v>
      </c>
      <c r="N15" s="2">
        <v>387</v>
      </c>
      <c r="O15" s="2">
        <v>58</v>
      </c>
      <c r="P15" s="2">
        <v>72</v>
      </c>
      <c r="Q15" s="2">
        <v>103</v>
      </c>
      <c r="R15" s="28" t="s">
        <v>20</v>
      </c>
      <c r="S15" s="2">
        <v>79</v>
      </c>
      <c r="T15" s="2">
        <v>67</v>
      </c>
      <c r="U15" s="2">
        <v>420</v>
      </c>
      <c r="V15" s="2">
        <v>119</v>
      </c>
      <c r="W15" s="2">
        <v>288</v>
      </c>
      <c r="X15" s="2">
        <v>133</v>
      </c>
      <c r="Y15" s="2">
        <v>1517</v>
      </c>
      <c r="Z15" s="2">
        <v>539</v>
      </c>
      <c r="AA15" s="2">
        <v>987</v>
      </c>
      <c r="AB15" s="2">
        <v>79</v>
      </c>
      <c r="AC15" s="8">
        <v>35</v>
      </c>
      <c r="AD15" s="8">
        <v>56</v>
      </c>
      <c r="AE15" s="8">
        <v>50</v>
      </c>
      <c r="AF15" s="3">
        <v>15</v>
      </c>
      <c r="AG15" s="8">
        <v>103</v>
      </c>
      <c r="AH15" s="8">
        <v>42</v>
      </c>
      <c r="AI15" s="8">
        <v>639</v>
      </c>
      <c r="AJ15" s="8">
        <v>36</v>
      </c>
      <c r="AK15" s="8">
        <v>5</v>
      </c>
      <c r="AL15" s="8">
        <v>1</v>
      </c>
      <c r="AM15" s="8">
        <v>5</v>
      </c>
      <c r="AN15" s="8">
        <v>11</v>
      </c>
      <c r="AO15" s="8">
        <v>1</v>
      </c>
      <c r="AP15" s="8">
        <v>34</v>
      </c>
      <c r="AQ15" s="8">
        <v>70</v>
      </c>
    </row>
    <row r="16" spans="1:43">
      <c r="A16" s="1" t="s">
        <v>21</v>
      </c>
      <c r="B16" s="2">
        <v>425</v>
      </c>
      <c r="C16" s="2">
        <v>474</v>
      </c>
      <c r="D16" s="2">
        <v>612</v>
      </c>
      <c r="E16" s="2">
        <v>612</v>
      </c>
      <c r="F16" s="2">
        <v>535</v>
      </c>
      <c r="G16" s="2">
        <v>896</v>
      </c>
      <c r="H16" s="2">
        <v>738</v>
      </c>
      <c r="I16" s="2">
        <v>681</v>
      </c>
      <c r="J16" s="2">
        <v>87</v>
      </c>
      <c r="K16" s="2">
        <v>93</v>
      </c>
      <c r="L16" s="2">
        <v>314</v>
      </c>
      <c r="M16" s="2">
        <v>113</v>
      </c>
      <c r="N16" s="2">
        <v>90</v>
      </c>
      <c r="O16" s="2">
        <v>35</v>
      </c>
      <c r="P16" s="2">
        <v>98</v>
      </c>
      <c r="Q16" s="2">
        <v>257</v>
      </c>
      <c r="R16" s="28" t="s">
        <v>21</v>
      </c>
      <c r="S16" s="2">
        <v>133</v>
      </c>
      <c r="T16" s="2">
        <v>65</v>
      </c>
      <c r="U16" s="2">
        <v>126</v>
      </c>
      <c r="V16" s="2">
        <v>469</v>
      </c>
      <c r="W16" s="2">
        <v>171</v>
      </c>
      <c r="X16" s="2">
        <v>171</v>
      </c>
      <c r="Y16" s="2">
        <v>1389</v>
      </c>
      <c r="Z16" s="2">
        <v>6593</v>
      </c>
      <c r="AA16" s="2">
        <v>2819</v>
      </c>
      <c r="AB16" s="2">
        <v>68</v>
      </c>
      <c r="AC16" s="8">
        <v>13</v>
      </c>
      <c r="AD16" s="8">
        <v>9</v>
      </c>
      <c r="AE16" s="8">
        <v>43</v>
      </c>
      <c r="AF16" s="3">
        <v>19</v>
      </c>
      <c r="AG16" s="8">
        <v>45</v>
      </c>
      <c r="AH16" s="8">
        <v>63</v>
      </c>
      <c r="AI16" s="8">
        <v>572</v>
      </c>
      <c r="AJ16" s="8">
        <v>134</v>
      </c>
      <c r="AK16" s="8">
        <v>59</v>
      </c>
      <c r="AL16" s="8">
        <v>32</v>
      </c>
      <c r="AM16" s="8">
        <v>16</v>
      </c>
      <c r="AN16" s="8">
        <v>35</v>
      </c>
      <c r="AO16" s="8">
        <v>64</v>
      </c>
      <c r="AP16" s="8">
        <v>35</v>
      </c>
      <c r="AQ16" s="8">
        <v>750</v>
      </c>
    </row>
    <row r="17" spans="1:43">
      <c r="A17" s="1" t="s">
        <v>22</v>
      </c>
      <c r="B17" s="2">
        <v>60</v>
      </c>
      <c r="C17" s="2">
        <v>91</v>
      </c>
      <c r="D17" s="2">
        <v>334</v>
      </c>
      <c r="E17" s="2">
        <v>334</v>
      </c>
      <c r="F17" s="2">
        <v>53</v>
      </c>
      <c r="G17" s="2">
        <v>192</v>
      </c>
      <c r="H17" s="2">
        <v>189</v>
      </c>
      <c r="I17" s="2">
        <v>89</v>
      </c>
      <c r="J17" s="2">
        <v>34</v>
      </c>
      <c r="K17" s="2">
        <v>186</v>
      </c>
      <c r="L17" s="2">
        <v>111</v>
      </c>
      <c r="M17" s="2">
        <v>38</v>
      </c>
      <c r="N17" s="2">
        <v>15</v>
      </c>
      <c r="O17" s="2">
        <v>86</v>
      </c>
      <c r="P17" s="2">
        <v>111</v>
      </c>
      <c r="Q17" s="2">
        <v>683</v>
      </c>
      <c r="R17" s="28" t="s">
        <v>22</v>
      </c>
      <c r="S17" s="2">
        <v>62</v>
      </c>
      <c r="T17" s="2">
        <v>11</v>
      </c>
      <c r="U17" s="2">
        <v>472</v>
      </c>
      <c r="V17" s="2">
        <v>58</v>
      </c>
      <c r="W17" s="2">
        <v>70</v>
      </c>
      <c r="X17" s="2">
        <v>1412</v>
      </c>
      <c r="Y17" s="2">
        <v>7806</v>
      </c>
      <c r="Z17" s="2">
        <v>4</v>
      </c>
      <c r="AA17" s="2">
        <v>12</v>
      </c>
      <c r="AB17" s="2">
        <v>49</v>
      </c>
      <c r="AC17" s="8">
        <v>10</v>
      </c>
      <c r="AD17" s="8">
        <v>87</v>
      </c>
      <c r="AE17" s="8">
        <v>20</v>
      </c>
      <c r="AF17" s="3">
        <v>19</v>
      </c>
      <c r="AG17" s="8">
        <v>112</v>
      </c>
      <c r="AH17" s="8">
        <v>533</v>
      </c>
      <c r="AI17" s="8">
        <v>3472</v>
      </c>
      <c r="AJ17" s="8">
        <v>0</v>
      </c>
      <c r="AK17" s="8">
        <v>0</v>
      </c>
      <c r="AL17" s="8">
        <v>2</v>
      </c>
      <c r="AM17" s="8">
        <v>3</v>
      </c>
      <c r="AN17" s="8">
        <v>6</v>
      </c>
      <c r="AO17" s="8">
        <v>38</v>
      </c>
      <c r="AQ17" s="8">
        <v>1386</v>
      </c>
    </row>
    <row r="18" spans="1:43">
      <c r="A18" s="1" t="s">
        <v>23</v>
      </c>
      <c r="B18" s="2">
        <v>463</v>
      </c>
      <c r="C18" s="2">
        <v>311</v>
      </c>
      <c r="D18" s="2">
        <v>1630</v>
      </c>
      <c r="E18" s="2">
        <v>1630</v>
      </c>
      <c r="F18" s="2">
        <v>633</v>
      </c>
      <c r="G18" s="2">
        <v>3976</v>
      </c>
      <c r="H18" s="2">
        <v>317</v>
      </c>
      <c r="I18" s="2">
        <v>630</v>
      </c>
      <c r="J18" s="2">
        <v>256</v>
      </c>
      <c r="K18" s="2">
        <v>235</v>
      </c>
      <c r="L18" s="2">
        <v>590</v>
      </c>
      <c r="M18" s="2">
        <v>169</v>
      </c>
      <c r="N18" s="2">
        <v>278</v>
      </c>
      <c r="O18" s="2">
        <v>335</v>
      </c>
      <c r="P18" s="2">
        <v>337</v>
      </c>
      <c r="Q18" s="2">
        <v>1569</v>
      </c>
      <c r="R18" s="28" t="s">
        <v>23</v>
      </c>
      <c r="S18" s="2">
        <v>55</v>
      </c>
      <c r="T18" s="2">
        <v>36</v>
      </c>
      <c r="U18" s="2">
        <v>2360</v>
      </c>
      <c r="V18" s="2">
        <v>325</v>
      </c>
      <c r="W18" s="2">
        <v>86</v>
      </c>
      <c r="X18" s="2">
        <v>121</v>
      </c>
      <c r="Y18" s="2">
        <v>5660</v>
      </c>
      <c r="Z18" s="2">
        <v>5623</v>
      </c>
      <c r="AA18" s="2">
        <v>360</v>
      </c>
      <c r="AB18" s="2">
        <v>176</v>
      </c>
      <c r="AC18" s="8">
        <v>8</v>
      </c>
      <c r="AD18" s="8">
        <v>99</v>
      </c>
      <c r="AE18" s="8">
        <v>31</v>
      </c>
      <c r="AF18" s="3">
        <v>21</v>
      </c>
      <c r="AG18" s="8">
        <v>388</v>
      </c>
      <c r="AH18" s="8">
        <v>405</v>
      </c>
      <c r="AI18" s="8">
        <v>4216</v>
      </c>
      <c r="AJ18" s="8">
        <v>20</v>
      </c>
      <c r="AK18" s="8">
        <v>7</v>
      </c>
      <c r="AL18" s="8">
        <v>35</v>
      </c>
      <c r="AN18" s="8">
        <v>25</v>
      </c>
      <c r="AO18" s="8">
        <v>43</v>
      </c>
      <c r="AP18" s="8">
        <v>95</v>
      </c>
      <c r="AQ18" s="8">
        <v>1511</v>
      </c>
    </row>
    <row r="19" spans="1:43">
      <c r="A19" s="1" t="s">
        <v>24</v>
      </c>
      <c r="B19" s="2">
        <v>12</v>
      </c>
      <c r="C19" s="2">
        <v>33</v>
      </c>
      <c r="D19" s="2">
        <v>54</v>
      </c>
      <c r="E19" s="2">
        <v>54</v>
      </c>
      <c r="F19" s="2">
        <v>47</v>
      </c>
      <c r="G19" s="2">
        <v>191</v>
      </c>
      <c r="H19" s="2">
        <v>244</v>
      </c>
      <c r="I19" s="2">
        <v>229</v>
      </c>
      <c r="J19" s="2">
        <v>21</v>
      </c>
      <c r="K19" s="2">
        <v>59</v>
      </c>
      <c r="L19" s="2">
        <v>86</v>
      </c>
      <c r="M19" s="2">
        <v>8</v>
      </c>
      <c r="N19" s="2">
        <v>22</v>
      </c>
      <c r="O19" s="2">
        <v>12</v>
      </c>
      <c r="P19" s="2">
        <v>48</v>
      </c>
      <c r="Q19" s="2">
        <v>43</v>
      </c>
      <c r="R19" s="28" t="s">
        <v>24</v>
      </c>
      <c r="S19" s="2">
        <v>100</v>
      </c>
      <c r="T19" s="2">
        <v>72</v>
      </c>
      <c r="U19" s="2">
        <v>670</v>
      </c>
      <c r="V19" s="2">
        <v>41</v>
      </c>
      <c r="W19" s="2">
        <v>3</v>
      </c>
      <c r="X19" s="2">
        <v>157</v>
      </c>
      <c r="Y19" s="2">
        <v>4270</v>
      </c>
      <c r="Z19" s="2">
        <v>192</v>
      </c>
      <c r="AA19" s="2">
        <v>2</v>
      </c>
      <c r="AB19" s="2">
        <v>9</v>
      </c>
      <c r="AC19" s="8">
        <v>1</v>
      </c>
      <c r="AD19" s="8">
        <v>35</v>
      </c>
      <c r="AE19" s="8">
        <v>32</v>
      </c>
      <c r="AF19" s="3">
        <v>3</v>
      </c>
      <c r="AG19" s="8">
        <v>10</v>
      </c>
      <c r="AH19" s="8">
        <v>48</v>
      </c>
      <c r="AI19" s="8">
        <v>1075</v>
      </c>
      <c r="AJ19" s="8">
        <v>0</v>
      </c>
      <c r="AK19" s="8">
        <v>0</v>
      </c>
      <c r="AL19" s="8">
        <v>1</v>
      </c>
      <c r="AN19" s="8">
        <v>1</v>
      </c>
      <c r="AO19" s="8">
        <v>1</v>
      </c>
      <c r="AP19" s="8">
        <v>1</v>
      </c>
      <c r="AQ19" s="8">
        <v>66</v>
      </c>
    </row>
    <row r="20" spans="1:43">
      <c r="A20" s="1" t="s">
        <v>25</v>
      </c>
      <c r="B20" s="2">
        <v>1054</v>
      </c>
      <c r="C20" s="2">
        <v>686</v>
      </c>
      <c r="D20" s="2">
        <v>1076</v>
      </c>
      <c r="E20" s="2">
        <v>1076</v>
      </c>
      <c r="F20" s="2">
        <v>1458</v>
      </c>
      <c r="G20" s="2">
        <v>3061</v>
      </c>
      <c r="H20" s="2">
        <v>1362</v>
      </c>
      <c r="I20" s="2">
        <v>1502</v>
      </c>
      <c r="J20" s="2">
        <v>643</v>
      </c>
      <c r="K20" s="2">
        <v>619</v>
      </c>
      <c r="L20" s="2">
        <v>2531</v>
      </c>
      <c r="M20" s="2">
        <v>615</v>
      </c>
      <c r="N20" s="2">
        <v>784</v>
      </c>
      <c r="O20" s="2">
        <v>415</v>
      </c>
      <c r="P20" s="2">
        <v>747</v>
      </c>
      <c r="Q20" s="2">
        <v>1568</v>
      </c>
      <c r="R20" s="28" t="s">
        <v>25</v>
      </c>
      <c r="S20" s="2">
        <v>259</v>
      </c>
      <c r="T20" s="2">
        <v>118</v>
      </c>
      <c r="U20" s="2">
        <v>341</v>
      </c>
      <c r="V20" s="2">
        <v>265</v>
      </c>
      <c r="W20" s="2">
        <v>447</v>
      </c>
      <c r="X20" s="2">
        <v>646</v>
      </c>
      <c r="Y20" s="2">
        <v>821</v>
      </c>
      <c r="Z20" s="2">
        <v>13903</v>
      </c>
      <c r="AA20" s="2">
        <v>10756</v>
      </c>
      <c r="AB20" s="2">
        <v>716</v>
      </c>
      <c r="AC20" s="8">
        <v>221</v>
      </c>
      <c r="AD20" s="8">
        <v>349</v>
      </c>
      <c r="AE20" s="8">
        <v>422</v>
      </c>
      <c r="AF20" s="3">
        <v>357</v>
      </c>
      <c r="AG20" s="8">
        <v>2839</v>
      </c>
      <c r="AH20" s="8">
        <v>251</v>
      </c>
      <c r="AI20" s="8">
        <v>18189</v>
      </c>
      <c r="AJ20" s="8">
        <v>301</v>
      </c>
      <c r="AK20" s="8">
        <v>1053</v>
      </c>
      <c r="AL20" s="8">
        <v>159</v>
      </c>
      <c r="AM20" s="8">
        <v>83</v>
      </c>
      <c r="AN20" s="8">
        <v>181</v>
      </c>
      <c r="AO20" s="8">
        <v>73</v>
      </c>
      <c r="AP20" s="8">
        <v>251</v>
      </c>
      <c r="AQ20" s="8">
        <v>3923</v>
      </c>
    </row>
    <row r="21" spans="1:43">
      <c r="A21" s="1" t="s">
        <v>26</v>
      </c>
      <c r="B21" s="2">
        <v>232</v>
      </c>
      <c r="C21" s="2">
        <v>346</v>
      </c>
      <c r="D21" s="2">
        <v>408</v>
      </c>
      <c r="E21" s="2">
        <v>408</v>
      </c>
      <c r="F21" s="2">
        <v>500</v>
      </c>
      <c r="G21" s="2">
        <v>1144</v>
      </c>
      <c r="H21" s="2">
        <v>997</v>
      </c>
      <c r="I21" s="2">
        <v>579</v>
      </c>
      <c r="J21" s="2">
        <v>199</v>
      </c>
      <c r="K21" s="2">
        <v>303</v>
      </c>
      <c r="L21" s="2">
        <v>574</v>
      </c>
      <c r="M21" s="2">
        <v>153</v>
      </c>
      <c r="N21" s="2">
        <v>173</v>
      </c>
      <c r="O21" s="2">
        <v>133</v>
      </c>
      <c r="P21" s="2">
        <v>69</v>
      </c>
      <c r="Q21" s="2">
        <v>60</v>
      </c>
      <c r="R21" s="28" t="s">
        <v>26</v>
      </c>
      <c r="S21" s="2">
        <v>44</v>
      </c>
      <c r="T21" s="2">
        <v>8</v>
      </c>
      <c r="U21" s="2">
        <v>385</v>
      </c>
      <c r="V21" s="2">
        <v>685</v>
      </c>
      <c r="W21" s="2">
        <v>38</v>
      </c>
      <c r="X21" s="2">
        <v>53</v>
      </c>
      <c r="Y21" s="2">
        <v>3272</v>
      </c>
      <c r="Z21" s="2">
        <v>4239</v>
      </c>
      <c r="AA21" s="2">
        <v>1488</v>
      </c>
      <c r="AB21" s="2">
        <v>49</v>
      </c>
      <c r="AC21" s="8">
        <v>3</v>
      </c>
      <c r="AD21" s="8">
        <v>36</v>
      </c>
      <c r="AE21" s="8">
        <v>57</v>
      </c>
      <c r="AF21" s="3">
        <v>28</v>
      </c>
      <c r="AG21" s="8">
        <v>503</v>
      </c>
      <c r="AH21" s="8">
        <v>647</v>
      </c>
      <c r="AI21" s="8">
        <v>2741</v>
      </c>
      <c r="AJ21" s="8">
        <v>22</v>
      </c>
      <c r="AK21" s="8">
        <v>2</v>
      </c>
      <c r="AL21" s="8">
        <v>13</v>
      </c>
      <c r="AM21" s="8">
        <v>10</v>
      </c>
      <c r="AN21" s="8">
        <v>23</v>
      </c>
      <c r="AO21" s="8">
        <v>6</v>
      </c>
      <c r="AP21" s="8">
        <v>46</v>
      </c>
      <c r="AQ21" s="8">
        <v>1336</v>
      </c>
    </row>
    <row r="22" spans="1:43">
      <c r="A22" s="1" t="s">
        <v>27</v>
      </c>
      <c r="B22" s="2">
        <v>572</v>
      </c>
      <c r="C22" s="2">
        <v>174</v>
      </c>
      <c r="D22" s="2">
        <v>1001</v>
      </c>
      <c r="E22" s="2">
        <v>1001</v>
      </c>
      <c r="F22" s="2">
        <v>529</v>
      </c>
      <c r="G22" s="2">
        <v>2141</v>
      </c>
      <c r="H22" s="2">
        <v>187</v>
      </c>
      <c r="I22" s="2">
        <v>194</v>
      </c>
      <c r="J22" s="2">
        <v>233</v>
      </c>
      <c r="K22" s="2">
        <v>780</v>
      </c>
      <c r="L22" s="2">
        <v>1190</v>
      </c>
      <c r="M22" s="2">
        <v>288</v>
      </c>
      <c r="N22" s="2">
        <v>577</v>
      </c>
      <c r="O22" s="2">
        <v>363</v>
      </c>
      <c r="P22" s="2">
        <v>2603</v>
      </c>
      <c r="Q22" s="2">
        <v>3822</v>
      </c>
      <c r="R22" s="28" t="s">
        <v>27</v>
      </c>
      <c r="S22" s="2">
        <v>149</v>
      </c>
      <c r="T22" s="2">
        <v>103</v>
      </c>
      <c r="U22" s="2">
        <v>395</v>
      </c>
      <c r="V22" s="2">
        <v>182</v>
      </c>
      <c r="W22" s="2">
        <v>85</v>
      </c>
      <c r="X22" s="2">
        <v>167</v>
      </c>
      <c r="Y22" s="2">
        <v>5426</v>
      </c>
      <c r="Z22" s="2">
        <v>7452</v>
      </c>
      <c r="AA22" s="2">
        <v>751</v>
      </c>
      <c r="AB22" s="2">
        <v>209</v>
      </c>
      <c r="AC22" s="8">
        <v>83</v>
      </c>
      <c r="AD22" s="8">
        <v>31</v>
      </c>
      <c r="AE22" s="8">
        <v>173</v>
      </c>
      <c r="AF22" s="3">
        <v>97</v>
      </c>
      <c r="AG22" s="8">
        <v>615</v>
      </c>
      <c r="AH22" s="8">
        <v>102</v>
      </c>
      <c r="AI22" s="8">
        <v>6909</v>
      </c>
      <c r="AJ22" s="8">
        <v>71</v>
      </c>
      <c r="AK22" s="8">
        <v>11</v>
      </c>
      <c r="AL22" s="8">
        <v>46</v>
      </c>
      <c r="AM22" s="8">
        <v>102</v>
      </c>
      <c r="AN22" s="8">
        <v>130</v>
      </c>
      <c r="AO22" s="8">
        <v>295</v>
      </c>
      <c r="AP22" s="8">
        <v>166</v>
      </c>
      <c r="AQ22" s="8">
        <v>2912</v>
      </c>
    </row>
    <row r="23" spans="1:43">
      <c r="A23" s="1" t="s">
        <v>28</v>
      </c>
      <c r="B23" s="2">
        <v>176</v>
      </c>
      <c r="C23" s="2">
        <v>129</v>
      </c>
      <c r="D23" s="2">
        <v>215</v>
      </c>
      <c r="E23" s="2">
        <v>215</v>
      </c>
      <c r="F23" s="2">
        <v>265</v>
      </c>
      <c r="G23" s="2">
        <v>340</v>
      </c>
      <c r="H23" s="2">
        <v>116</v>
      </c>
      <c r="I23" s="2">
        <v>317</v>
      </c>
      <c r="J23" s="2">
        <v>74</v>
      </c>
      <c r="K23" s="2">
        <v>163</v>
      </c>
      <c r="L23" s="2">
        <v>513</v>
      </c>
      <c r="M23" s="2">
        <v>190</v>
      </c>
      <c r="N23" s="2">
        <v>216</v>
      </c>
      <c r="O23" s="2">
        <v>203</v>
      </c>
      <c r="P23" s="2">
        <v>775</v>
      </c>
      <c r="Q23" s="2">
        <v>2211</v>
      </c>
      <c r="R23" s="28" t="s">
        <v>28</v>
      </c>
      <c r="S23" s="2">
        <v>421</v>
      </c>
      <c r="T23" s="2">
        <v>981</v>
      </c>
      <c r="U23" s="2">
        <v>503</v>
      </c>
      <c r="V23" s="2">
        <v>1202</v>
      </c>
      <c r="W23" s="2">
        <v>372</v>
      </c>
      <c r="X23" s="2">
        <v>254</v>
      </c>
      <c r="Y23" s="2">
        <v>8785</v>
      </c>
      <c r="Z23" s="2">
        <v>3149</v>
      </c>
      <c r="AA23" s="2">
        <v>624</v>
      </c>
      <c r="AB23" s="7">
        <v>769</v>
      </c>
      <c r="AC23" s="12">
        <v>132</v>
      </c>
      <c r="AD23" s="12">
        <v>20</v>
      </c>
      <c r="AE23" s="12">
        <v>52</v>
      </c>
      <c r="AF23" s="4">
        <v>79</v>
      </c>
      <c r="AG23" s="12">
        <v>701</v>
      </c>
      <c r="AH23" s="12">
        <v>93</v>
      </c>
      <c r="AI23" s="12">
        <v>5061</v>
      </c>
      <c r="AJ23" s="12">
        <v>124</v>
      </c>
      <c r="AK23" s="12">
        <v>15</v>
      </c>
      <c r="AL23" s="8">
        <v>72</v>
      </c>
      <c r="AM23" s="8">
        <v>57</v>
      </c>
      <c r="AN23" s="8">
        <v>95</v>
      </c>
      <c r="AO23" s="8">
        <v>195</v>
      </c>
      <c r="AP23" s="8">
        <v>60</v>
      </c>
      <c r="AQ23" s="8">
        <v>3306</v>
      </c>
    </row>
    <row r="24" spans="1:43" ht="13.5" thickBot="1">
      <c r="A24" s="13" t="s">
        <v>29</v>
      </c>
      <c r="B24" s="14">
        <v>10</v>
      </c>
      <c r="C24" s="14">
        <v>9</v>
      </c>
      <c r="D24" s="14">
        <v>10</v>
      </c>
      <c r="E24" s="14">
        <v>10</v>
      </c>
      <c r="F24" s="14">
        <v>23</v>
      </c>
      <c r="G24" s="14">
        <v>34</v>
      </c>
      <c r="H24" s="14">
        <v>9</v>
      </c>
      <c r="I24" s="14">
        <v>14</v>
      </c>
      <c r="J24" s="14">
        <v>13</v>
      </c>
      <c r="K24" s="14">
        <v>19</v>
      </c>
      <c r="L24" s="14">
        <v>29</v>
      </c>
      <c r="M24" s="14">
        <v>27</v>
      </c>
      <c r="N24" s="14">
        <v>59</v>
      </c>
      <c r="O24" s="14">
        <v>85</v>
      </c>
      <c r="P24" s="14">
        <v>30</v>
      </c>
      <c r="Q24" s="14">
        <v>352</v>
      </c>
      <c r="R24" s="29" t="s">
        <v>29</v>
      </c>
      <c r="S24" s="14">
        <v>77</v>
      </c>
      <c r="T24" s="14">
        <v>77</v>
      </c>
      <c r="U24" s="14">
        <v>135</v>
      </c>
      <c r="V24" s="14">
        <v>34</v>
      </c>
      <c r="W24" s="14">
        <v>54</v>
      </c>
      <c r="X24" s="14">
        <v>87</v>
      </c>
      <c r="Y24" s="14">
        <v>1310</v>
      </c>
      <c r="Z24" s="14">
        <v>1191</v>
      </c>
      <c r="AA24" s="14">
        <v>123</v>
      </c>
      <c r="AB24" s="14">
        <v>65</v>
      </c>
      <c r="AC24" s="15">
        <v>29</v>
      </c>
      <c r="AD24" s="15">
        <v>120</v>
      </c>
      <c r="AE24" s="15">
        <v>62</v>
      </c>
      <c r="AF24" s="6">
        <v>11</v>
      </c>
      <c r="AG24" s="15">
        <v>180</v>
      </c>
      <c r="AH24" s="15">
        <v>229</v>
      </c>
      <c r="AI24" s="15">
        <v>1987</v>
      </c>
      <c r="AJ24" s="15">
        <v>11</v>
      </c>
      <c r="AK24" s="15">
        <v>12</v>
      </c>
      <c r="AL24" s="15">
        <v>0</v>
      </c>
      <c r="AM24" s="15">
        <v>2</v>
      </c>
      <c r="AN24" s="15">
        <v>40</v>
      </c>
      <c r="AO24" s="15">
        <v>15</v>
      </c>
      <c r="AP24" s="15">
        <v>12</v>
      </c>
      <c r="AQ24" s="15">
        <v>1314</v>
      </c>
    </row>
  </sheetData>
  <mergeCells count="1">
    <mergeCell ref="A3:AA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Q24"/>
  <sheetViews>
    <sheetView topLeftCell="X1" workbookViewId="0">
      <selection activeCell="AQ4" sqref="AQ4:AQ24"/>
    </sheetView>
  </sheetViews>
  <sheetFormatPr defaultColWidth="5.85546875" defaultRowHeight="12.75"/>
  <cols>
    <col min="1" max="1" width="4.42578125" style="8" customWidth="1"/>
    <col min="2" max="6" width="5.85546875" style="8"/>
    <col min="7" max="7" width="6.85546875" style="8" customWidth="1"/>
    <col min="8" max="13" width="5.85546875" style="8"/>
    <col min="14" max="15" width="6.140625" style="8" customWidth="1"/>
    <col min="16" max="16" width="6.5703125" style="8" customWidth="1"/>
    <col min="17" max="17" width="5.5703125" style="8" customWidth="1"/>
    <col min="18" max="24" width="5.85546875" style="8"/>
    <col min="25" max="26" width="6.85546875" style="8" customWidth="1"/>
    <col min="27" max="28" width="5.85546875" style="8"/>
    <col min="29" max="29" width="4.85546875" style="8" customWidth="1"/>
    <col min="30" max="30" width="5.85546875" style="8"/>
    <col min="31" max="31" width="5.140625" style="8" customWidth="1"/>
    <col min="32" max="35" width="5.85546875" style="8"/>
    <col min="36" max="36" width="5.42578125" style="8" customWidth="1"/>
    <col min="37" max="37" width="5" style="8" customWidth="1"/>
    <col min="38" max="40" width="5.85546875" style="8"/>
    <col min="41" max="41" width="6" style="8" bestFit="1" customWidth="1"/>
    <col min="42" max="42" width="5.85546875" style="8"/>
    <col min="43" max="43" width="7.42578125" style="8" customWidth="1"/>
    <col min="44" max="16384" width="5.85546875" style="8"/>
  </cols>
  <sheetData>
    <row r="1" spans="1:43" ht="13.5" thickBot="1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30"/>
      <c r="N1" s="30"/>
      <c r="O1" s="30"/>
      <c r="P1" s="30"/>
      <c r="Q1" s="20" t="s">
        <v>38</v>
      </c>
      <c r="R1" s="30"/>
      <c r="S1" s="30"/>
      <c r="T1" s="20"/>
      <c r="U1" s="20"/>
      <c r="V1" s="20"/>
      <c r="W1" s="20"/>
      <c r="X1" s="20"/>
      <c r="Y1" s="20"/>
      <c r="Z1" s="20"/>
      <c r="AA1" s="20"/>
      <c r="AB1" s="20"/>
    </row>
    <row r="2" spans="1:43" ht="13.5" thickBot="1">
      <c r="A2" s="16" t="s">
        <v>8</v>
      </c>
      <c r="B2" s="11">
        <v>1970</v>
      </c>
      <c r="C2" s="11">
        <v>1975</v>
      </c>
      <c r="D2" s="11">
        <v>1980</v>
      </c>
      <c r="E2" s="23">
        <v>1981</v>
      </c>
      <c r="F2" s="23">
        <v>1982</v>
      </c>
      <c r="G2" s="23">
        <v>1983</v>
      </c>
      <c r="H2" s="23">
        <v>1984</v>
      </c>
      <c r="I2" s="23">
        <v>1985</v>
      </c>
      <c r="J2" s="23">
        <v>1986</v>
      </c>
      <c r="K2" s="23">
        <v>1987</v>
      </c>
      <c r="L2" s="11">
        <v>1988</v>
      </c>
      <c r="M2" s="9">
        <v>1989</v>
      </c>
      <c r="N2" s="9">
        <v>1990</v>
      </c>
      <c r="O2" s="9">
        <v>1991</v>
      </c>
      <c r="P2" s="9">
        <v>1992</v>
      </c>
      <c r="Q2" s="25" t="s">
        <v>8</v>
      </c>
      <c r="R2" s="9">
        <v>1993</v>
      </c>
      <c r="S2" s="9">
        <v>1994</v>
      </c>
      <c r="T2" s="11">
        <v>1995</v>
      </c>
      <c r="U2" s="11">
        <v>1996</v>
      </c>
      <c r="V2" s="11">
        <v>1997</v>
      </c>
      <c r="W2" s="11">
        <v>1998</v>
      </c>
      <c r="X2" s="11">
        <v>1999</v>
      </c>
      <c r="Y2" s="11">
        <v>2000</v>
      </c>
      <c r="Z2" s="11">
        <v>2001</v>
      </c>
      <c r="AA2" s="11">
        <v>2002</v>
      </c>
      <c r="AB2" s="11">
        <v>2003</v>
      </c>
      <c r="AC2" s="11">
        <v>2004</v>
      </c>
      <c r="AD2" s="11">
        <v>2005</v>
      </c>
      <c r="AE2" s="11">
        <v>2006</v>
      </c>
      <c r="AF2" s="11">
        <v>2007</v>
      </c>
      <c r="AG2" s="11">
        <v>2008</v>
      </c>
      <c r="AH2" s="11">
        <v>2009</v>
      </c>
      <c r="AI2" s="11">
        <v>2010</v>
      </c>
      <c r="AJ2" s="26">
        <v>2011</v>
      </c>
      <c r="AK2" s="26">
        <v>2012</v>
      </c>
      <c r="AL2" s="26">
        <v>2013</v>
      </c>
      <c r="AM2" s="26">
        <v>2014</v>
      </c>
      <c r="AN2" s="26">
        <v>2015</v>
      </c>
      <c r="AO2" s="26">
        <v>2016</v>
      </c>
      <c r="AP2" s="26">
        <v>2017</v>
      </c>
      <c r="AQ2" s="26">
        <v>2018</v>
      </c>
    </row>
    <row r="3" spans="1:43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1"/>
    </row>
    <row r="4" spans="1:43">
      <c r="A4" s="1" t="s">
        <v>10</v>
      </c>
      <c r="B4" s="2">
        <v>48352</v>
      </c>
      <c r="C4" s="2">
        <v>37300</v>
      </c>
      <c r="D4" s="2">
        <v>39104</v>
      </c>
      <c r="E4" s="2">
        <f t="shared" ref="E4:K4" si="0">+SUM(E6:E24)</f>
        <v>47740</v>
      </c>
      <c r="F4" s="2">
        <f t="shared" si="0"/>
        <v>30877</v>
      </c>
      <c r="G4" s="2">
        <f t="shared" si="0"/>
        <v>160586</v>
      </c>
      <c r="H4" s="2">
        <f t="shared" si="0"/>
        <v>51346</v>
      </c>
      <c r="I4" s="2">
        <f t="shared" si="0"/>
        <v>46597</v>
      </c>
      <c r="J4" s="2">
        <f t="shared" si="0"/>
        <v>23822</v>
      </c>
      <c r="K4" s="2">
        <f t="shared" si="0"/>
        <v>23309</v>
      </c>
      <c r="L4" s="2">
        <v>44246</v>
      </c>
      <c r="M4" s="2">
        <v>13031</v>
      </c>
      <c r="N4" s="2">
        <v>23065</v>
      </c>
      <c r="O4" s="2">
        <v>38814</v>
      </c>
      <c r="P4" s="2">
        <v>29577</v>
      </c>
      <c r="Q4" s="28" t="s">
        <v>10</v>
      </c>
      <c r="R4" s="2">
        <v>78903</v>
      </c>
      <c r="S4" s="2">
        <v>15644</v>
      </c>
      <c r="T4" s="2">
        <v>15317</v>
      </c>
      <c r="U4" s="2">
        <v>31516</v>
      </c>
      <c r="V4" s="2">
        <v>11473</v>
      </c>
      <c r="W4" s="2">
        <v>7892</v>
      </c>
      <c r="X4" s="2">
        <v>17760</v>
      </c>
      <c r="Y4" s="2">
        <v>283349</v>
      </c>
      <c r="Z4" s="2">
        <v>131836</v>
      </c>
      <c r="AA4" s="2">
        <v>87779</v>
      </c>
      <c r="AB4" s="2">
        <v>18638</v>
      </c>
      <c r="AC4" s="8">
        <f t="shared" ref="AC4:AH4" si="1">+SUM(AC6:AC24)</f>
        <v>3711</v>
      </c>
      <c r="AD4" s="8">
        <f t="shared" si="1"/>
        <v>15485</v>
      </c>
      <c r="AE4" s="8">
        <f t="shared" si="1"/>
        <v>6848</v>
      </c>
      <c r="AF4" s="8">
        <f t="shared" si="1"/>
        <v>4524</v>
      </c>
      <c r="AG4" s="8">
        <f t="shared" si="1"/>
        <v>55107</v>
      </c>
      <c r="AH4" s="8">
        <f t="shared" si="1"/>
        <v>41494</v>
      </c>
      <c r="AI4" s="8">
        <f t="shared" ref="AI4:AJ4" si="2">+SUM(AI6:AI24)</f>
        <v>771388</v>
      </c>
      <c r="AJ4" s="8">
        <f t="shared" si="2"/>
        <v>9983</v>
      </c>
      <c r="AK4" s="8">
        <f t="shared" ref="AK4:AM4" si="3">+SUM(AK6:AK24)</f>
        <v>2691</v>
      </c>
      <c r="AL4" s="8">
        <f t="shared" si="3"/>
        <v>8188</v>
      </c>
      <c r="AM4" s="8">
        <f t="shared" si="3"/>
        <v>3423</v>
      </c>
      <c r="AN4" s="8">
        <f t="shared" ref="AN4" si="4">+SUM(AN6:AN24)</f>
        <v>25521</v>
      </c>
      <c r="AO4" s="8">
        <v>15305</v>
      </c>
      <c r="AP4" s="8">
        <v>10938</v>
      </c>
      <c r="AQ4" s="8">
        <v>140297</v>
      </c>
    </row>
    <row r="5" spans="1:4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8"/>
      <c r="R5" s="2"/>
      <c r="S5" s="18"/>
      <c r="T5" s="18"/>
      <c r="U5" s="18"/>
      <c r="V5" s="18"/>
      <c r="W5" s="18"/>
      <c r="X5" s="18"/>
      <c r="Y5" s="18"/>
      <c r="Z5" s="18"/>
      <c r="AA5" s="1"/>
      <c r="AB5" s="1"/>
    </row>
    <row r="6" spans="1:43">
      <c r="A6" s="1" t="s">
        <v>11</v>
      </c>
      <c r="B6" s="2">
        <v>3961</v>
      </c>
      <c r="C6" s="2">
        <v>3230</v>
      </c>
      <c r="D6" s="2">
        <v>1528</v>
      </c>
      <c r="E6" s="2">
        <v>4030</v>
      </c>
      <c r="F6" s="2">
        <v>1773</v>
      </c>
      <c r="G6" s="2">
        <v>21070</v>
      </c>
      <c r="H6" s="2">
        <v>2718</v>
      </c>
      <c r="I6" s="2">
        <v>2575</v>
      </c>
      <c r="J6" s="2">
        <v>1421</v>
      </c>
      <c r="K6" s="2">
        <v>1427</v>
      </c>
      <c r="L6" s="2">
        <v>1666</v>
      </c>
      <c r="M6" s="2">
        <v>866</v>
      </c>
      <c r="N6" s="2">
        <v>1178</v>
      </c>
      <c r="O6" s="2">
        <v>6118</v>
      </c>
      <c r="P6" s="2">
        <v>3620</v>
      </c>
      <c r="Q6" s="28" t="s">
        <v>11</v>
      </c>
      <c r="R6" s="2">
        <v>11400</v>
      </c>
      <c r="S6" s="2">
        <v>1116</v>
      </c>
      <c r="T6" s="2">
        <v>981</v>
      </c>
      <c r="U6" s="2">
        <v>897</v>
      </c>
      <c r="V6" s="2">
        <v>956</v>
      </c>
      <c r="W6" s="2">
        <v>656</v>
      </c>
      <c r="X6" s="2">
        <v>1299</v>
      </c>
      <c r="Y6" s="2">
        <v>28508</v>
      </c>
      <c r="Z6" s="2">
        <v>4496</v>
      </c>
      <c r="AA6" s="2">
        <v>8171</v>
      </c>
      <c r="AB6" s="2">
        <v>1798</v>
      </c>
      <c r="AC6" s="8">
        <v>32</v>
      </c>
      <c r="AD6" s="8">
        <v>352</v>
      </c>
      <c r="AE6" s="8">
        <v>128</v>
      </c>
      <c r="AF6" s="3">
        <v>34</v>
      </c>
      <c r="AG6" s="8">
        <v>17821</v>
      </c>
      <c r="AH6" s="8">
        <v>3412</v>
      </c>
      <c r="AI6" s="8">
        <v>36337</v>
      </c>
      <c r="AJ6" s="8">
        <v>210</v>
      </c>
      <c r="AK6" s="8">
        <v>19</v>
      </c>
      <c r="AL6" s="8">
        <v>202</v>
      </c>
      <c r="AM6" s="8">
        <v>14</v>
      </c>
      <c r="AN6" s="8">
        <v>2680</v>
      </c>
      <c r="AO6" s="8">
        <v>2043</v>
      </c>
      <c r="AP6" s="8">
        <v>50</v>
      </c>
      <c r="AQ6" s="8">
        <v>10331</v>
      </c>
    </row>
    <row r="7" spans="1:43">
      <c r="A7" s="1" t="s">
        <v>12</v>
      </c>
      <c r="B7" s="2">
        <v>3458</v>
      </c>
      <c r="C7" s="2">
        <v>2041</v>
      </c>
      <c r="D7" s="2">
        <v>1342</v>
      </c>
      <c r="E7" s="2">
        <v>1116</v>
      </c>
      <c r="F7" s="2">
        <v>628</v>
      </c>
      <c r="G7" s="2">
        <v>7611</v>
      </c>
      <c r="H7" s="2">
        <v>3081</v>
      </c>
      <c r="I7" s="2">
        <v>1710</v>
      </c>
      <c r="J7" s="2">
        <v>5327</v>
      </c>
      <c r="K7" s="2">
        <v>2664</v>
      </c>
      <c r="L7" s="2">
        <v>1423</v>
      </c>
      <c r="M7" s="2">
        <v>411</v>
      </c>
      <c r="N7" s="2">
        <v>632</v>
      </c>
      <c r="O7" s="2">
        <v>394</v>
      </c>
      <c r="P7" s="2">
        <v>616</v>
      </c>
      <c r="Q7" s="28" t="s">
        <v>12</v>
      </c>
      <c r="R7" s="2">
        <v>237</v>
      </c>
      <c r="S7" s="2">
        <v>311</v>
      </c>
      <c r="T7" s="2">
        <v>619</v>
      </c>
      <c r="U7" s="2">
        <v>3479</v>
      </c>
      <c r="V7" s="2">
        <v>207</v>
      </c>
      <c r="W7" s="2">
        <v>286</v>
      </c>
      <c r="X7" s="2">
        <v>241</v>
      </c>
      <c r="Y7" s="2">
        <v>22328</v>
      </c>
      <c r="Z7" s="2">
        <v>3740</v>
      </c>
      <c r="AA7" s="2">
        <v>3880</v>
      </c>
      <c r="AB7" s="2">
        <v>3621</v>
      </c>
      <c r="AC7" s="8">
        <v>548</v>
      </c>
      <c r="AD7" s="8">
        <v>113</v>
      </c>
      <c r="AE7" s="8">
        <v>121</v>
      </c>
      <c r="AF7" s="3">
        <v>61</v>
      </c>
      <c r="AG7" s="8">
        <v>1926</v>
      </c>
      <c r="AH7" s="8">
        <v>300</v>
      </c>
      <c r="AI7" s="8">
        <v>28719</v>
      </c>
      <c r="AJ7" s="8">
        <v>2529</v>
      </c>
      <c r="AK7" s="8">
        <v>0</v>
      </c>
      <c r="AL7" s="8">
        <v>322</v>
      </c>
      <c r="AM7" s="8">
        <v>112</v>
      </c>
      <c r="AN7" s="8">
        <v>11420</v>
      </c>
      <c r="AO7" s="8">
        <v>4172</v>
      </c>
      <c r="AP7" s="8">
        <v>833</v>
      </c>
      <c r="AQ7" s="8">
        <v>28400</v>
      </c>
    </row>
    <row r="8" spans="1:43">
      <c r="A8" s="1" t="s">
        <v>13</v>
      </c>
      <c r="B8" s="2">
        <v>2678</v>
      </c>
      <c r="C8" s="2">
        <v>1266</v>
      </c>
      <c r="D8" s="2">
        <v>2799</v>
      </c>
      <c r="E8" s="2">
        <v>1124</v>
      </c>
      <c r="F8" s="2">
        <v>999</v>
      </c>
      <c r="G8" s="2">
        <v>4280</v>
      </c>
      <c r="H8" s="2">
        <v>1998</v>
      </c>
      <c r="I8" s="2">
        <v>3291</v>
      </c>
      <c r="J8" s="2">
        <v>1231</v>
      </c>
      <c r="K8" s="2">
        <v>1003</v>
      </c>
      <c r="L8" s="2">
        <v>954</v>
      </c>
      <c r="M8" s="2">
        <v>1073</v>
      </c>
      <c r="N8" s="2">
        <v>810</v>
      </c>
      <c r="O8" s="2">
        <v>1759</v>
      </c>
      <c r="P8" s="2">
        <v>808</v>
      </c>
      <c r="Q8" s="28" t="s">
        <v>13</v>
      </c>
      <c r="R8" s="2">
        <v>7114</v>
      </c>
      <c r="S8" s="2">
        <v>623</v>
      </c>
      <c r="T8" s="2">
        <v>54</v>
      </c>
      <c r="U8" s="2">
        <v>1318</v>
      </c>
      <c r="V8" s="2">
        <v>756</v>
      </c>
      <c r="W8" s="2">
        <v>97</v>
      </c>
      <c r="X8" s="2">
        <v>295</v>
      </c>
      <c r="Y8" s="2">
        <v>7846</v>
      </c>
      <c r="Z8" s="2">
        <v>5068</v>
      </c>
      <c r="AA8" s="2">
        <v>2182</v>
      </c>
      <c r="AB8" s="2">
        <v>290</v>
      </c>
      <c r="AC8" s="8">
        <v>104</v>
      </c>
      <c r="AE8" s="8">
        <v>48</v>
      </c>
      <c r="AF8" s="3">
        <v>45</v>
      </c>
      <c r="AG8" s="8">
        <v>707</v>
      </c>
      <c r="AH8" s="8">
        <v>43</v>
      </c>
      <c r="AI8" s="8">
        <v>27147</v>
      </c>
      <c r="AJ8" s="8">
        <v>0</v>
      </c>
      <c r="AK8" s="8">
        <v>228</v>
      </c>
      <c r="AL8" s="8">
        <v>544</v>
      </c>
      <c r="AN8" s="8">
        <v>766</v>
      </c>
      <c r="AO8" s="8">
        <v>8</v>
      </c>
      <c r="AQ8" s="8">
        <v>4479</v>
      </c>
    </row>
    <row r="9" spans="1:43">
      <c r="A9" s="1" t="s">
        <v>14</v>
      </c>
      <c r="B9" s="2">
        <v>1493</v>
      </c>
      <c r="C9" s="2">
        <v>848</v>
      </c>
      <c r="D9" s="2">
        <v>1018</v>
      </c>
      <c r="E9" s="2">
        <v>1189</v>
      </c>
      <c r="F9" s="2">
        <v>496</v>
      </c>
      <c r="G9" s="2">
        <v>821</v>
      </c>
      <c r="H9" s="2">
        <v>1863</v>
      </c>
      <c r="I9" s="2">
        <v>2630</v>
      </c>
      <c r="J9" s="2">
        <v>1133</v>
      </c>
      <c r="K9" s="2">
        <v>958</v>
      </c>
      <c r="L9" s="2">
        <v>2012</v>
      </c>
      <c r="M9" s="2">
        <v>562</v>
      </c>
      <c r="N9" s="2">
        <v>1473</v>
      </c>
      <c r="O9" s="2">
        <v>792</v>
      </c>
      <c r="P9" s="2">
        <v>484</v>
      </c>
      <c r="Q9" s="28" t="s">
        <v>14</v>
      </c>
      <c r="R9" s="2">
        <v>386</v>
      </c>
      <c r="S9" s="2">
        <v>184</v>
      </c>
      <c r="T9" s="2">
        <v>297</v>
      </c>
      <c r="U9" s="2">
        <v>894</v>
      </c>
      <c r="V9" s="2">
        <v>486</v>
      </c>
      <c r="W9" s="2">
        <v>220</v>
      </c>
      <c r="X9" s="2">
        <v>115</v>
      </c>
      <c r="Y9" s="2">
        <v>1682</v>
      </c>
      <c r="Z9" s="2">
        <v>12265</v>
      </c>
      <c r="AA9" s="2">
        <v>11315</v>
      </c>
      <c r="AB9" s="2">
        <v>365</v>
      </c>
      <c r="AD9" s="8">
        <v>137</v>
      </c>
      <c r="AE9" s="8">
        <v>173</v>
      </c>
      <c r="AF9" s="3">
        <v>56</v>
      </c>
      <c r="AG9" s="8">
        <v>449</v>
      </c>
      <c r="AH9" s="8">
        <v>1334</v>
      </c>
      <c r="AI9" s="8">
        <v>11207</v>
      </c>
      <c r="AJ9" s="8">
        <v>135</v>
      </c>
      <c r="AK9" s="8">
        <v>119</v>
      </c>
      <c r="AL9" s="8">
        <v>399</v>
      </c>
      <c r="AM9" s="8">
        <v>546</v>
      </c>
      <c r="AN9" s="8">
        <v>797</v>
      </c>
      <c r="AO9" s="8">
        <v>718</v>
      </c>
      <c r="AP9" s="8">
        <v>566</v>
      </c>
      <c r="AQ9" s="8">
        <v>5405</v>
      </c>
    </row>
    <row r="10" spans="1:43">
      <c r="A10" s="1" t="s">
        <v>15</v>
      </c>
      <c r="B10" s="2">
        <v>1902</v>
      </c>
      <c r="C10" s="2">
        <v>2429</v>
      </c>
      <c r="D10" s="2">
        <v>1750</v>
      </c>
      <c r="E10" s="2">
        <v>2777</v>
      </c>
      <c r="F10" s="2">
        <v>2684</v>
      </c>
      <c r="G10" s="2">
        <v>16747</v>
      </c>
      <c r="H10" s="2">
        <v>4471</v>
      </c>
      <c r="I10" s="2">
        <v>3912</v>
      </c>
      <c r="J10" s="2">
        <v>1831</v>
      </c>
      <c r="K10" s="2">
        <v>1939</v>
      </c>
      <c r="L10" s="2">
        <v>4599</v>
      </c>
      <c r="M10" s="2">
        <v>811</v>
      </c>
      <c r="N10" s="2">
        <v>1090</v>
      </c>
      <c r="O10" s="2">
        <v>1019</v>
      </c>
      <c r="P10" s="2">
        <v>2776</v>
      </c>
      <c r="Q10" s="28" t="s">
        <v>15</v>
      </c>
      <c r="R10" s="2">
        <v>3575</v>
      </c>
      <c r="S10" s="2">
        <v>2427</v>
      </c>
      <c r="T10" s="2">
        <v>861</v>
      </c>
      <c r="U10" s="2">
        <v>3081</v>
      </c>
      <c r="V10" s="2">
        <v>382</v>
      </c>
      <c r="W10" s="2">
        <v>440</v>
      </c>
      <c r="X10" s="2">
        <v>2123</v>
      </c>
      <c r="Y10" s="2">
        <v>24831</v>
      </c>
      <c r="Z10" s="2">
        <v>943</v>
      </c>
      <c r="AA10" s="2">
        <v>215</v>
      </c>
      <c r="AB10" s="2">
        <v>324</v>
      </c>
      <c r="AC10" s="8">
        <v>103</v>
      </c>
      <c r="AD10" s="8">
        <v>3807</v>
      </c>
      <c r="AE10" s="8">
        <v>1066</v>
      </c>
      <c r="AF10" s="3">
        <v>564</v>
      </c>
      <c r="AG10" s="8">
        <v>426</v>
      </c>
      <c r="AH10" s="8">
        <v>5730</v>
      </c>
      <c r="AI10" s="8">
        <v>96550</v>
      </c>
      <c r="AJ10" s="8">
        <v>85</v>
      </c>
      <c r="AK10" s="8">
        <v>19</v>
      </c>
      <c r="AL10" s="8">
        <v>46</v>
      </c>
      <c r="AM10" s="8">
        <v>4</v>
      </c>
      <c r="AN10" s="8">
        <v>29</v>
      </c>
      <c r="AO10" s="8">
        <v>3</v>
      </c>
      <c r="AP10" s="8">
        <v>7</v>
      </c>
      <c r="AQ10" s="8">
        <v>2347</v>
      </c>
    </row>
    <row r="11" spans="1:43">
      <c r="A11" s="1" t="s">
        <v>16</v>
      </c>
      <c r="B11" s="2">
        <v>552</v>
      </c>
      <c r="C11" s="2">
        <v>645</v>
      </c>
      <c r="D11" s="2">
        <v>1004</v>
      </c>
      <c r="E11" s="2">
        <v>780</v>
      </c>
      <c r="F11" s="2">
        <v>531</v>
      </c>
      <c r="G11" s="2">
        <v>960</v>
      </c>
      <c r="H11" s="2">
        <v>2064</v>
      </c>
      <c r="I11" s="2">
        <v>3222</v>
      </c>
      <c r="J11" s="2">
        <v>387</v>
      </c>
      <c r="K11" s="2">
        <v>477</v>
      </c>
      <c r="L11" s="2">
        <v>1533</v>
      </c>
      <c r="M11" s="2">
        <v>362</v>
      </c>
      <c r="N11" s="2">
        <v>1232</v>
      </c>
      <c r="O11" s="2">
        <v>318</v>
      </c>
      <c r="P11" s="2">
        <v>428</v>
      </c>
      <c r="Q11" s="28" t="s">
        <v>16</v>
      </c>
      <c r="R11" s="2">
        <v>395</v>
      </c>
      <c r="S11" s="2">
        <v>552</v>
      </c>
      <c r="T11" s="2">
        <v>396</v>
      </c>
      <c r="U11" s="2">
        <v>2504</v>
      </c>
      <c r="V11" s="2">
        <v>294</v>
      </c>
      <c r="W11" s="2">
        <v>95</v>
      </c>
      <c r="X11" s="2">
        <v>192</v>
      </c>
      <c r="Y11" s="2">
        <v>8291</v>
      </c>
      <c r="Z11" s="2">
        <v>9325</v>
      </c>
      <c r="AA11" s="2">
        <v>7573</v>
      </c>
      <c r="AB11" s="2">
        <v>887</v>
      </c>
      <c r="AC11" s="8">
        <v>267</v>
      </c>
      <c r="AD11" s="8">
        <v>1782</v>
      </c>
      <c r="AE11" s="8">
        <v>727</v>
      </c>
      <c r="AF11" s="3">
        <v>255</v>
      </c>
      <c r="AG11" s="8">
        <v>1189</v>
      </c>
      <c r="AH11" s="8">
        <v>2045</v>
      </c>
      <c r="AI11" s="8">
        <v>25861</v>
      </c>
      <c r="AJ11" s="8">
        <v>445</v>
      </c>
      <c r="AK11" s="8">
        <v>0</v>
      </c>
      <c r="AL11" s="8">
        <v>84</v>
      </c>
      <c r="AM11" s="8">
        <v>48</v>
      </c>
      <c r="AN11" s="8">
        <v>116</v>
      </c>
      <c r="AO11" s="8">
        <v>89</v>
      </c>
      <c r="AP11" s="8">
        <v>1898</v>
      </c>
      <c r="AQ11" s="8">
        <v>2033</v>
      </c>
    </row>
    <row r="12" spans="1:43">
      <c r="A12" s="1" t="s">
        <v>17</v>
      </c>
      <c r="B12" s="2">
        <v>4089</v>
      </c>
      <c r="C12" s="2">
        <v>2365</v>
      </c>
      <c r="D12" s="2">
        <v>2302</v>
      </c>
      <c r="E12" s="2">
        <v>2591</v>
      </c>
      <c r="F12" s="2">
        <v>1413</v>
      </c>
      <c r="G12" s="2">
        <v>12739</v>
      </c>
      <c r="H12" s="2">
        <v>2869</v>
      </c>
      <c r="I12" s="2">
        <v>1851</v>
      </c>
      <c r="J12" s="2">
        <v>1443</v>
      </c>
      <c r="K12" s="2">
        <v>1970</v>
      </c>
      <c r="L12" s="2">
        <v>1696</v>
      </c>
      <c r="M12" s="2">
        <v>431</v>
      </c>
      <c r="N12" s="2">
        <v>1273</v>
      </c>
      <c r="O12" s="2">
        <v>5058</v>
      </c>
      <c r="P12" s="2">
        <v>1301</v>
      </c>
      <c r="Q12" s="28" t="s">
        <v>17</v>
      </c>
      <c r="R12" s="2">
        <v>6304</v>
      </c>
      <c r="S12" s="2">
        <v>903</v>
      </c>
      <c r="T12" s="2">
        <v>965</v>
      </c>
      <c r="U12" s="2">
        <v>1493</v>
      </c>
      <c r="V12" s="2">
        <v>807</v>
      </c>
      <c r="W12" s="2">
        <v>402</v>
      </c>
      <c r="X12" s="2">
        <v>434</v>
      </c>
      <c r="Y12" s="2">
        <v>21508</v>
      </c>
      <c r="Z12" s="2">
        <v>2326</v>
      </c>
      <c r="AA12" s="2">
        <v>1982</v>
      </c>
      <c r="AB12" s="2">
        <v>1301</v>
      </c>
      <c r="AC12" s="8">
        <v>82</v>
      </c>
      <c r="AD12" s="8">
        <v>117</v>
      </c>
      <c r="AE12" s="8">
        <v>46</v>
      </c>
      <c r="AF12" s="3">
        <v>48</v>
      </c>
      <c r="AG12" s="8">
        <v>8721</v>
      </c>
      <c r="AH12" s="8">
        <v>1141</v>
      </c>
      <c r="AI12" s="8">
        <v>24130</v>
      </c>
      <c r="AJ12" s="8">
        <v>693</v>
      </c>
      <c r="AK12" s="8">
        <v>61</v>
      </c>
      <c r="AL12" s="8">
        <v>210</v>
      </c>
      <c r="AM12" s="8">
        <v>25</v>
      </c>
      <c r="AN12" s="8">
        <v>509</v>
      </c>
      <c r="AO12" s="8">
        <v>646</v>
      </c>
      <c r="AP12" s="8">
        <v>17</v>
      </c>
      <c r="AQ12" s="8">
        <v>10887</v>
      </c>
    </row>
    <row r="13" spans="1:43">
      <c r="A13" s="1" t="s">
        <v>18</v>
      </c>
      <c r="B13" s="2">
        <v>4062</v>
      </c>
      <c r="C13" s="2">
        <v>2336</v>
      </c>
      <c r="D13" s="2">
        <v>3469</v>
      </c>
      <c r="E13" s="2">
        <v>4080</v>
      </c>
      <c r="F13" s="2">
        <v>1993</v>
      </c>
      <c r="G13" s="2">
        <v>18351</v>
      </c>
      <c r="H13" s="2">
        <v>1279</v>
      </c>
      <c r="I13" s="2">
        <v>1953</v>
      </c>
      <c r="J13" s="2">
        <v>1426</v>
      </c>
      <c r="K13" s="2">
        <v>976</v>
      </c>
      <c r="L13" s="2">
        <v>1541</v>
      </c>
      <c r="M13" s="2">
        <v>143</v>
      </c>
      <c r="N13" s="2">
        <v>262</v>
      </c>
      <c r="O13" s="2">
        <v>1981</v>
      </c>
      <c r="P13" s="2">
        <v>691</v>
      </c>
      <c r="Q13" s="28" t="s">
        <v>18</v>
      </c>
      <c r="R13" s="2">
        <v>7585</v>
      </c>
      <c r="S13" s="2">
        <v>1188</v>
      </c>
      <c r="T13" s="2">
        <v>208</v>
      </c>
      <c r="U13" s="2">
        <v>1031</v>
      </c>
      <c r="V13" s="2">
        <v>355</v>
      </c>
      <c r="W13" s="2">
        <v>757</v>
      </c>
      <c r="X13" s="2">
        <v>773</v>
      </c>
      <c r="Y13" s="2">
        <v>19392</v>
      </c>
      <c r="Z13" s="2">
        <v>11394</v>
      </c>
      <c r="AA13" s="2">
        <v>3949</v>
      </c>
      <c r="AB13" s="2">
        <v>1332</v>
      </c>
      <c r="AC13" s="8">
        <v>542</v>
      </c>
      <c r="AD13" s="8">
        <v>1510</v>
      </c>
      <c r="AE13" s="8">
        <v>78</v>
      </c>
      <c r="AF13" s="3">
        <v>125</v>
      </c>
      <c r="AG13" s="8">
        <v>4481</v>
      </c>
      <c r="AH13" s="8">
        <v>1100</v>
      </c>
      <c r="AI13" s="8">
        <v>47632</v>
      </c>
      <c r="AJ13" s="8">
        <v>610</v>
      </c>
      <c r="AK13" s="8">
        <v>3</v>
      </c>
      <c r="AL13" s="8">
        <v>110</v>
      </c>
      <c r="AM13" s="8">
        <v>25</v>
      </c>
      <c r="AN13" s="8">
        <v>602</v>
      </c>
      <c r="AO13" s="8">
        <v>815</v>
      </c>
      <c r="AP13" s="8">
        <v>1210</v>
      </c>
      <c r="AQ13" s="8">
        <v>15634</v>
      </c>
    </row>
    <row r="14" spans="1:43">
      <c r="A14" s="1" t="s">
        <v>19</v>
      </c>
      <c r="B14" s="2">
        <v>3141</v>
      </c>
      <c r="C14" s="2">
        <v>2560</v>
      </c>
      <c r="D14" s="2">
        <v>3904</v>
      </c>
      <c r="E14" s="2">
        <v>3717</v>
      </c>
      <c r="F14" s="2">
        <v>3005</v>
      </c>
      <c r="G14" s="2">
        <v>18050</v>
      </c>
      <c r="H14" s="2">
        <v>960</v>
      </c>
      <c r="I14" s="2">
        <v>1050</v>
      </c>
      <c r="J14" s="2">
        <v>802</v>
      </c>
      <c r="K14" s="2">
        <v>1073</v>
      </c>
      <c r="L14" s="2">
        <v>1868</v>
      </c>
      <c r="M14" s="2">
        <v>615</v>
      </c>
      <c r="N14" s="2">
        <v>1321</v>
      </c>
      <c r="O14" s="2">
        <v>1742</v>
      </c>
      <c r="P14" s="2">
        <v>672</v>
      </c>
      <c r="Q14" s="28" t="s">
        <v>19</v>
      </c>
      <c r="R14" s="2">
        <v>6147</v>
      </c>
      <c r="S14" s="2">
        <v>690</v>
      </c>
      <c r="T14" s="2">
        <v>261</v>
      </c>
      <c r="U14" s="2">
        <v>3616</v>
      </c>
      <c r="V14" s="2">
        <v>146</v>
      </c>
      <c r="W14" s="2">
        <v>236</v>
      </c>
      <c r="X14" s="2">
        <v>886</v>
      </c>
      <c r="Y14" s="2">
        <v>9696</v>
      </c>
      <c r="Z14" s="2">
        <v>7748</v>
      </c>
      <c r="AA14" s="2">
        <v>3930</v>
      </c>
      <c r="AB14" s="2">
        <v>287</v>
      </c>
      <c r="AC14" s="8">
        <v>91</v>
      </c>
      <c r="AD14" s="8">
        <v>1185</v>
      </c>
      <c r="AE14" s="8">
        <v>363</v>
      </c>
      <c r="AF14" s="3">
        <v>369</v>
      </c>
      <c r="AG14" s="8">
        <v>7098</v>
      </c>
      <c r="AH14" s="8">
        <v>2782</v>
      </c>
      <c r="AI14" s="8">
        <v>51205</v>
      </c>
      <c r="AJ14" s="8">
        <v>178</v>
      </c>
      <c r="AK14" s="8">
        <v>21</v>
      </c>
      <c r="AL14" s="8">
        <v>912</v>
      </c>
      <c r="AM14" s="8">
        <v>221</v>
      </c>
      <c r="AN14" s="8">
        <v>244</v>
      </c>
      <c r="AO14" s="8">
        <v>69</v>
      </c>
      <c r="AP14" s="8">
        <v>258</v>
      </c>
      <c r="AQ14" s="8">
        <v>1042</v>
      </c>
    </row>
    <row r="15" spans="1:43">
      <c r="A15" s="1" t="s">
        <v>20</v>
      </c>
      <c r="B15" s="2">
        <v>1698</v>
      </c>
      <c r="C15" s="2">
        <v>1501</v>
      </c>
      <c r="D15" s="2">
        <v>2058</v>
      </c>
      <c r="E15" s="2">
        <v>1274</v>
      </c>
      <c r="F15" s="2">
        <v>720</v>
      </c>
      <c r="G15" s="2">
        <v>822</v>
      </c>
      <c r="H15" s="2">
        <v>2077</v>
      </c>
      <c r="I15" s="2">
        <v>5034</v>
      </c>
      <c r="J15" s="2">
        <v>1354</v>
      </c>
      <c r="K15" s="2">
        <v>1046</v>
      </c>
      <c r="L15" s="2">
        <v>1364</v>
      </c>
      <c r="M15" s="2">
        <v>873</v>
      </c>
      <c r="N15" s="2">
        <v>3288</v>
      </c>
      <c r="O15" s="2">
        <v>1097</v>
      </c>
      <c r="P15" s="2">
        <v>861</v>
      </c>
      <c r="Q15" s="28" t="s">
        <v>20</v>
      </c>
      <c r="R15" s="2">
        <v>670</v>
      </c>
      <c r="S15" s="2">
        <v>712</v>
      </c>
      <c r="T15" s="2">
        <v>532</v>
      </c>
      <c r="U15" s="2">
        <v>1811</v>
      </c>
      <c r="V15" s="2">
        <v>609</v>
      </c>
      <c r="W15" s="2">
        <v>1541</v>
      </c>
      <c r="X15" s="2">
        <v>722</v>
      </c>
      <c r="Y15" s="2">
        <v>4780</v>
      </c>
      <c r="Z15" s="2">
        <v>3622</v>
      </c>
      <c r="AA15" s="2">
        <v>18784</v>
      </c>
      <c r="AB15" s="2">
        <v>1614</v>
      </c>
      <c r="AC15" s="8">
        <v>291</v>
      </c>
      <c r="AD15" s="8">
        <v>913</v>
      </c>
      <c r="AE15" s="8">
        <v>849</v>
      </c>
      <c r="AF15" s="3">
        <v>234</v>
      </c>
      <c r="AG15" s="8">
        <v>968</v>
      </c>
      <c r="AH15" s="8">
        <v>470</v>
      </c>
      <c r="AI15" s="8">
        <v>20197</v>
      </c>
      <c r="AJ15" s="8">
        <v>196</v>
      </c>
      <c r="AK15" s="8">
        <v>203</v>
      </c>
      <c r="AL15" s="8">
        <v>82</v>
      </c>
      <c r="AM15" s="8">
        <v>42</v>
      </c>
      <c r="AN15" s="8">
        <v>344</v>
      </c>
      <c r="AO15" s="8">
        <v>191</v>
      </c>
      <c r="AP15" s="8">
        <v>540</v>
      </c>
      <c r="AQ15" s="8">
        <v>900</v>
      </c>
    </row>
    <row r="16" spans="1:43">
      <c r="A16" s="1" t="s">
        <v>21</v>
      </c>
      <c r="B16" s="2">
        <v>2302</v>
      </c>
      <c r="C16" s="2">
        <v>1586</v>
      </c>
      <c r="D16" s="2">
        <v>1464</v>
      </c>
      <c r="E16" s="2">
        <v>1843</v>
      </c>
      <c r="F16" s="2">
        <v>1290</v>
      </c>
      <c r="G16" s="2">
        <v>2668</v>
      </c>
      <c r="H16" s="2">
        <v>4142</v>
      </c>
      <c r="I16" s="2">
        <v>3195</v>
      </c>
      <c r="J16" s="2">
        <v>325</v>
      </c>
      <c r="K16" s="2">
        <v>256</v>
      </c>
      <c r="L16" s="2">
        <v>1314</v>
      </c>
      <c r="M16" s="2">
        <v>132</v>
      </c>
      <c r="N16" s="2">
        <v>245</v>
      </c>
      <c r="O16" s="2">
        <v>331</v>
      </c>
      <c r="P16" s="2">
        <v>162</v>
      </c>
      <c r="Q16" s="28" t="s">
        <v>21</v>
      </c>
      <c r="R16" s="2">
        <v>746</v>
      </c>
      <c r="S16" s="2">
        <v>307</v>
      </c>
      <c r="T16" s="2">
        <v>143</v>
      </c>
      <c r="U16" s="2">
        <v>283</v>
      </c>
      <c r="V16" s="2">
        <v>389</v>
      </c>
      <c r="W16" s="2">
        <v>275</v>
      </c>
      <c r="X16" s="2">
        <v>289</v>
      </c>
      <c r="Y16" s="2">
        <v>2390</v>
      </c>
      <c r="Z16" s="2">
        <v>12581</v>
      </c>
      <c r="AA16" s="2">
        <v>11461</v>
      </c>
      <c r="AB16" s="2">
        <v>212</v>
      </c>
      <c r="AC16" s="8">
        <v>5</v>
      </c>
      <c r="AD16" s="8">
        <v>63</v>
      </c>
      <c r="AE16" s="8">
        <v>428</v>
      </c>
      <c r="AF16" s="3">
        <v>178</v>
      </c>
      <c r="AG16" s="8">
        <v>251</v>
      </c>
      <c r="AH16" s="8">
        <v>917</v>
      </c>
      <c r="AI16" s="8">
        <v>7525</v>
      </c>
      <c r="AJ16" s="8">
        <v>460</v>
      </c>
      <c r="AK16" s="8">
        <v>324</v>
      </c>
      <c r="AL16" s="8">
        <v>81</v>
      </c>
      <c r="AM16" s="8">
        <v>56</v>
      </c>
      <c r="AN16" s="8">
        <v>447</v>
      </c>
      <c r="AO16" s="8">
        <v>390</v>
      </c>
      <c r="AP16" s="8">
        <v>690</v>
      </c>
      <c r="AQ16" s="8">
        <v>4084</v>
      </c>
    </row>
    <row r="17" spans="1:43">
      <c r="A17" s="1" t="s">
        <v>22</v>
      </c>
      <c r="B17" s="2">
        <v>1480</v>
      </c>
      <c r="C17" s="2">
        <v>1946</v>
      </c>
      <c r="D17" s="2">
        <v>2168</v>
      </c>
      <c r="E17" s="2">
        <v>9260</v>
      </c>
      <c r="F17" s="2">
        <v>1257</v>
      </c>
      <c r="G17" s="2">
        <v>5505</v>
      </c>
      <c r="H17" s="2">
        <v>4944</v>
      </c>
      <c r="I17" s="2">
        <v>2416</v>
      </c>
      <c r="J17" s="2">
        <v>670</v>
      </c>
      <c r="K17" s="2">
        <v>1944</v>
      </c>
      <c r="L17" s="2">
        <v>2447</v>
      </c>
      <c r="M17" s="2">
        <v>170</v>
      </c>
      <c r="N17" s="2">
        <v>142</v>
      </c>
      <c r="O17" s="2">
        <v>2459</v>
      </c>
      <c r="P17" s="2">
        <v>1762</v>
      </c>
      <c r="Q17" s="28" t="s">
        <v>22</v>
      </c>
      <c r="R17" s="2">
        <v>11147</v>
      </c>
      <c r="S17" s="2">
        <v>416</v>
      </c>
      <c r="T17" s="2">
        <v>352</v>
      </c>
      <c r="U17" s="2">
        <v>964</v>
      </c>
      <c r="V17" s="2">
        <v>314</v>
      </c>
      <c r="W17" s="2">
        <v>398</v>
      </c>
      <c r="X17" s="2">
        <v>3247</v>
      </c>
      <c r="Y17" s="2">
        <v>26502</v>
      </c>
      <c r="Z17" s="2">
        <v>57</v>
      </c>
      <c r="AA17" s="2">
        <v>373</v>
      </c>
      <c r="AB17" s="2">
        <v>299</v>
      </c>
      <c r="AC17" s="8">
        <v>72</v>
      </c>
      <c r="AD17" s="8">
        <v>1358</v>
      </c>
      <c r="AE17" s="8">
        <v>278</v>
      </c>
      <c r="AF17" s="3">
        <v>410</v>
      </c>
      <c r="AG17" s="8">
        <v>1042</v>
      </c>
      <c r="AH17" s="8">
        <v>9199</v>
      </c>
      <c r="AI17" s="8">
        <v>75097</v>
      </c>
      <c r="AJ17" s="8">
        <v>6</v>
      </c>
      <c r="AK17" s="8">
        <v>0</v>
      </c>
      <c r="AL17" s="8">
        <v>56</v>
      </c>
      <c r="AM17" s="8">
        <v>4</v>
      </c>
      <c r="AN17" s="8">
        <v>51</v>
      </c>
      <c r="AO17" s="8">
        <v>1205</v>
      </c>
      <c r="AQ17" s="8">
        <v>8219</v>
      </c>
    </row>
    <row r="18" spans="1:43">
      <c r="A18" s="1" t="s">
        <v>23</v>
      </c>
      <c r="B18" s="2">
        <v>5066</v>
      </c>
      <c r="C18" s="2">
        <v>4949</v>
      </c>
      <c r="D18" s="2">
        <v>3535</v>
      </c>
      <c r="E18" s="2">
        <v>3152</v>
      </c>
      <c r="F18" s="2">
        <v>3714</v>
      </c>
      <c r="G18" s="2">
        <v>24003</v>
      </c>
      <c r="H18" s="2">
        <v>1829</v>
      </c>
      <c r="I18" s="2">
        <v>2325</v>
      </c>
      <c r="J18" s="2">
        <v>1208</v>
      </c>
      <c r="K18" s="2">
        <v>713</v>
      </c>
      <c r="L18" s="2">
        <v>4584</v>
      </c>
      <c r="M18" s="2">
        <v>533</v>
      </c>
      <c r="N18" s="2">
        <v>816</v>
      </c>
      <c r="O18" s="2">
        <v>4526</v>
      </c>
      <c r="P18" s="2">
        <v>800</v>
      </c>
      <c r="Q18" s="28" t="s">
        <v>23</v>
      </c>
      <c r="R18" s="2">
        <v>3875</v>
      </c>
      <c r="S18" s="2">
        <v>363</v>
      </c>
      <c r="T18" s="2">
        <v>504</v>
      </c>
      <c r="U18" s="2">
        <v>2957</v>
      </c>
      <c r="V18" s="2">
        <v>531</v>
      </c>
      <c r="W18" s="2">
        <v>264</v>
      </c>
      <c r="X18" s="2">
        <v>1271</v>
      </c>
      <c r="Y18" s="2">
        <v>20085</v>
      </c>
      <c r="Z18" s="2">
        <v>9152</v>
      </c>
      <c r="AA18" s="2">
        <v>1013</v>
      </c>
      <c r="AB18" s="2">
        <v>787</v>
      </c>
      <c r="AC18" s="8">
        <v>40</v>
      </c>
      <c r="AD18" s="8">
        <v>552</v>
      </c>
      <c r="AE18" s="8">
        <v>241</v>
      </c>
      <c r="AF18" s="3">
        <v>193</v>
      </c>
      <c r="AG18" s="8">
        <v>768</v>
      </c>
      <c r="AH18" s="8">
        <v>1464</v>
      </c>
      <c r="AI18" s="8">
        <v>62580</v>
      </c>
      <c r="AJ18" s="8">
        <v>395</v>
      </c>
      <c r="AK18" s="8">
        <v>577</v>
      </c>
      <c r="AL18" s="8">
        <v>230</v>
      </c>
      <c r="AM18" s="8">
        <v>179</v>
      </c>
      <c r="AN18" s="8">
        <v>538</v>
      </c>
      <c r="AO18" s="8">
        <v>477</v>
      </c>
      <c r="AP18" s="8">
        <v>885</v>
      </c>
      <c r="AQ18" s="8">
        <v>9718</v>
      </c>
    </row>
    <row r="19" spans="1:43">
      <c r="A19" s="1" t="s">
        <v>24</v>
      </c>
      <c r="B19" s="2">
        <v>597</v>
      </c>
      <c r="C19" s="2">
        <v>509</v>
      </c>
      <c r="D19" s="2">
        <v>476</v>
      </c>
      <c r="E19" s="2">
        <v>573</v>
      </c>
      <c r="F19" s="2">
        <v>541</v>
      </c>
      <c r="G19" s="2">
        <v>1599</v>
      </c>
      <c r="H19" s="2">
        <v>1497</v>
      </c>
      <c r="I19" s="2">
        <v>2424</v>
      </c>
      <c r="J19" s="2">
        <v>414</v>
      </c>
      <c r="K19" s="2">
        <v>381</v>
      </c>
      <c r="L19" s="2">
        <v>1017</v>
      </c>
      <c r="M19" s="2">
        <v>213</v>
      </c>
      <c r="N19" s="2">
        <v>357</v>
      </c>
      <c r="O19" s="2">
        <v>320</v>
      </c>
      <c r="P19" s="2">
        <v>304</v>
      </c>
      <c r="Q19" s="28" t="s">
        <v>24</v>
      </c>
      <c r="R19" s="2">
        <v>498</v>
      </c>
      <c r="S19" s="2">
        <v>604</v>
      </c>
      <c r="T19" s="2">
        <v>851</v>
      </c>
      <c r="U19" s="2">
        <v>1133</v>
      </c>
      <c r="V19" s="2">
        <v>526</v>
      </c>
      <c r="W19" s="2">
        <v>96</v>
      </c>
      <c r="X19" s="2">
        <v>1060</v>
      </c>
      <c r="Y19" s="2">
        <v>13105</v>
      </c>
      <c r="Z19" s="2">
        <v>10142</v>
      </c>
      <c r="AA19" s="2">
        <v>623</v>
      </c>
      <c r="AB19" s="2">
        <v>446</v>
      </c>
      <c r="AC19" s="8">
        <v>160</v>
      </c>
      <c r="AD19" s="8">
        <v>1903</v>
      </c>
      <c r="AE19" s="8">
        <v>325</v>
      </c>
      <c r="AF19" s="3">
        <v>339</v>
      </c>
      <c r="AG19" s="8">
        <v>608</v>
      </c>
      <c r="AH19" s="8">
        <v>1206</v>
      </c>
      <c r="AI19" s="8">
        <v>46350</v>
      </c>
      <c r="AJ19" s="8">
        <v>7</v>
      </c>
      <c r="AK19" s="8">
        <v>2</v>
      </c>
      <c r="AL19" s="8">
        <v>1</v>
      </c>
      <c r="AM19" s="8">
        <v>1</v>
      </c>
      <c r="AN19" s="8">
        <v>168</v>
      </c>
      <c r="AO19" s="8">
        <v>23</v>
      </c>
      <c r="AP19" s="8">
        <v>203</v>
      </c>
      <c r="AQ19" s="8">
        <v>626</v>
      </c>
    </row>
    <row r="20" spans="1:43">
      <c r="A20" s="1" t="s">
        <v>25</v>
      </c>
      <c r="B20" s="2">
        <v>3768</v>
      </c>
      <c r="C20" s="2">
        <v>1723</v>
      </c>
      <c r="D20" s="2">
        <v>4140</v>
      </c>
      <c r="E20" s="2">
        <v>3390</v>
      </c>
      <c r="F20" s="2">
        <v>2033</v>
      </c>
      <c r="G20" s="2">
        <v>2859</v>
      </c>
      <c r="H20" s="2">
        <v>2261</v>
      </c>
      <c r="I20" s="2">
        <v>2781</v>
      </c>
      <c r="J20" s="2">
        <v>1325</v>
      </c>
      <c r="K20" s="2">
        <v>1160</v>
      </c>
      <c r="L20" s="2">
        <v>2781</v>
      </c>
      <c r="M20" s="2">
        <v>1130</v>
      </c>
      <c r="N20" s="2">
        <v>1016</v>
      </c>
      <c r="O20" s="2">
        <v>961</v>
      </c>
      <c r="P20" s="2">
        <v>1264</v>
      </c>
      <c r="Q20" s="28" t="s">
        <v>25</v>
      </c>
      <c r="R20" s="2">
        <v>1938</v>
      </c>
      <c r="S20" s="2">
        <v>510</v>
      </c>
      <c r="T20" s="2">
        <v>218</v>
      </c>
      <c r="U20" s="2">
        <v>606</v>
      </c>
      <c r="V20" s="2">
        <v>282</v>
      </c>
      <c r="W20" s="2">
        <v>524</v>
      </c>
      <c r="X20" s="2">
        <v>521</v>
      </c>
      <c r="Y20" s="2">
        <v>929</v>
      </c>
      <c r="Z20" s="2">
        <v>6360</v>
      </c>
      <c r="AA20" s="2">
        <v>4711</v>
      </c>
      <c r="AB20" s="2">
        <v>738</v>
      </c>
      <c r="AC20" s="8">
        <v>343</v>
      </c>
      <c r="AD20" s="8">
        <v>590</v>
      </c>
      <c r="AE20" s="8">
        <v>476</v>
      </c>
      <c r="AF20" s="3">
        <v>553</v>
      </c>
      <c r="AG20" s="8">
        <v>2019</v>
      </c>
      <c r="AH20" s="8">
        <v>558</v>
      </c>
      <c r="AI20" s="8">
        <v>44940</v>
      </c>
      <c r="AJ20" s="8">
        <v>600</v>
      </c>
      <c r="AK20" s="8">
        <v>688</v>
      </c>
      <c r="AL20" s="8">
        <v>453</v>
      </c>
      <c r="AM20" s="8">
        <v>332</v>
      </c>
      <c r="AN20" s="8">
        <v>2388</v>
      </c>
      <c r="AO20" s="8">
        <v>153</v>
      </c>
      <c r="AP20" s="8">
        <v>1086</v>
      </c>
      <c r="AQ20" s="8">
        <v>7204</v>
      </c>
    </row>
    <row r="21" spans="1:43">
      <c r="A21" s="1" t="s">
        <v>26</v>
      </c>
      <c r="B21" s="2">
        <v>3455</v>
      </c>
      <c r="C21" s="2">
        <v>3150</v>
      </c>
      <c r="D21" s="2">
        <v>1609</v>
      </c>
      <c r="E21" s="2">
        <v>3412</v>
      </c>
      <c r="F21" s="2">
        <v>4287</v>
      </c>
      <c r="G21" s="2">
        <v>6669</v>
      </c>
      <c r="H21" s="2">
        <v>9677</v>
      </c>
      <c r="I21" s="2">
        <v>2193</v>
      </c>
      <c r="J21" s="2">
        <v>1007</v>
      </c>
      <c r="K21" s="2">
        <v>1532</v>
      </c>
      <c r="L21" s="2">
        <v>3365</v>
      </c>
      <c r="M21" s="2">
        <v>1001</v>
      </c>
      <c r="N21" s="2">
        <v>1086</v>
      </c>
      <c r="O21" s="2">
        <v>486</v>
      </c>
      <c r="P21" s="2">
        <v>197</v>
      </c>
      <c r="Q21" s="28" t="s">
        <v>26</v>
      </c>
      <c r="R21" s="2">
        <v>188</v>
      </c>
      <c r="S21" s="2">
        <v>119</v>
      </c>
      <c r="T21" s="2">
        <v>119</v>
      </c>
      <c r="U21" s="2">
        <v>190</v>
      </c>
      <c r="V21" s="2">
        <v>313</v>
      </c>
      <c r="W21" s="2">
        <v>71</v>
      </c>
      <c r="X21" s="2">
        <v>104</v>
      </c>
      <c r="Y21" s="2">
        <v>6429</v>
      </c>
      <c r="Z21" s="2">
        <v>6455</v>
      </c>
      <c r="AA21" s="2">
        <v>3303</v>
      </c>
      <c r="AB21" s="2">
        <v>275</v>
      </c>
      <c r="AC21" s="8">
        <v>28</v>
      </c>
      <c r="AD21" s="8">
        <v>259</v>
      </c>
      <c r="AE21" s="8">
        <v>258</v>
      </c>
      <c r="AF21" s="3">
        <v>117</v>
      </c>
      <c r="AG21" s="8">
        <v>854</v>
      </c>
      <c r="AH21" s="8">
        <v>6143</v>
      </c>
      <c r="AI21" s="8">
        <v>29457</v>
      </c>
      <c r="AJ21" s="8">
        <v>425</v>
      </c>
      <c r="AK21" s="8">
        <v>43</v>
      </c>
      <c r="AL21" s="8">
        <v>185</v>
      </c>
      <c r="AM21" s="8">
        <v>314</v>
      </c>
      <c r="AN21" s="8">
        <v>1770</v>
      </c>
      <c r="AO21" s="8">
        <v>128</v>
      </c>
      <c r="AP21" s="8">
        <v>712</v>
      </c>
      <c r="AQ21" s="8">
        <v>6484</v>
      </c>
    </row>
    <row r="22" spans="1:43">
      <c r="A22" s="1" t="s">
        <v>27</v>
      </c>
      <c r="B22" s="2">
        <v>3021</v>
      </c>
      <c r="C22" s="2">
        <v>2206</v>
      </c>
      <c r="D22" s="2">
        <v>3479</v>
      </c>
      <c r="E22" s="2">
        <v>2578</v>
      </c>
      <c r="F22" s="2">
        <v>2611</v>
      </c>
      <c r="G22" s="2">
        <v>12500</v>
      </c>
      <c r="H22" s="2">
        <v>2920</v>
      </c>
      <c r="I22" s="2">
        <v>3009</v>
      </c>
      <c r="J22" s="2">
        <v>1420</v>
      </c>
      <c r="K22" s="2">
        <v>2760</v>
      </c>
      <c r="L22" s="2">
        <v>7177</v>
      </c>
      <c r="M22" s="2">
        <v>2354</v>
      </c>
      <c r="N22" s="2">
        <v>4430</v>
      </c>
      <c r="O22" s="2">
        <v>5546</v>
      </c>
      <c r="P22" s="2">
        <v>8254</v>
      </c>
      <c r="Q22" s="28" t="s">
        <v>27</v>
      </c>
      <c r="R22" s="2">
        <v>8582</v>
      </c>
      <c r="S22" s="2">
        <v>1037</v>
      </c>
      <c r="T22" s="2">
        <v>399</v>
      </c>
      <c r="U22" s="2">
        <v>1759</v>
      </c>
      <c r="V22" s="2">
        <v>599</v>
      </c>
      <c r="W22" s="2">
        <v>386</v>
      </c>
      <c r="X22" s="2">
        <v>347</v>
      </c>
      <c r="Y22" s="2">
        <v>15008</v>
      </c>
      <c r="Z22" s="2">
        <v>9273</v>
      </c>
      <c r="AA22" s="2">
        <v>1615</v>
      </c>
      <c r="AB22" s="2">
        <v>457</v>
      </c>
      <c r="AC22" s="8">
        <v>168</v>
      </c>
      <c r="AD22" s="8">
        <v>210</v>
      </c>
      <c r="AE22" s="8">
        <v>700</v>
      </c>
      <c r="AF22" s="3">
        <v>703</v>
      </c>
      <c r="AG22" s="8">
        <v>3460</v>
      </c>
      <c r="AH22" s="8">
        <v>640</v>
      </c>
      <c r="AI22" s="8">
        <v>52442</v>
      </c>
      <c r="AJ22" s="8">
        <v>637</v>
      </c>
      <c r="AK22" s="8">
        <v>82</v>
      </c>
      <c r="AL22" s="8">
        <v>741</v>
      </c>
      <c r="AM22" s="8">
        <v>375</v>
      </c>
      <c r="AN22" s="8">
        <v>991</v>
      </c>
      <c r="AO22" s="8">
        <v>1759</v>
      </c>
      <c r="AP22" s="8">
        <v>1237</v>
      </c>
      <c r="AQ22" s="8">
        <v>10318</v>
      </c>
    </row>
    <row r="23" spans="1:43">
      <c r="A23" s="1" t="s">
        <v>28</v>
      </c>
      <c r="B23" s="2">
        <v>1626</v>
      </c>
      <c r="C23" s="2">
        <v>2009</v>
      </c>
      <c r="D23" s="2">
        <v>1056</v>
      </c>
      <c r="E23" s="2">
        <v>854</v>
      </c>
      <c r="F23" s="2">
        <v>858</v>
      </c>
      <c r="G23" s="2">
        <v>2510</v>
      </c>
      <c r="H23" s="2">
        <v>669</v>
      </c>
      <c r="I23" s="2">
        <v>916</v>
      </c>
      <c r="J23" s="2">
        <v>907</v>
      </c>
      <c r="K23" s="2">
        <v>968</v>
      </c>
      <c r="L23" s="2">
        <v>2865</v>
      </c>
      <c r="M23" s="2">
        <v>1222</v>
      </c>
      <c r="N23" s="2">
        <v>2192</v>
      </c>
      <c r="O23" s="2">
        <v>2846</v>
      </c>
      <c r="P23" s="2">
        <v>4077</v>
      </c>
      <c r="Q23" s="28" t="s">
        <v>28</v>
      </c>
      <c r="R23" s="2">
        <v>5665</v>
      </c>
      <c r="S23" s="2">
        <v>3130</v>
      </c>
      <c r="T23" s="2">
        <v>6762</v>
      </c>
      <c r="U23" s="2">
        <v>2910</v>
      </c>
      <c r="V23" s="2">
        <v>2958</v>
      </c>
      <c r="W23" s="2">
        <v>921</v>
      </c>
      <c r="X23" s="2">
        <v>2437</v>
      </c>
      <c r="Y23" s="2">
        <v>39878</v>
      </c>
      <c r="Z23" s="2">
        <v>9585</v>
      </c>
      <c r="AA23" s="2">
        <v>1832</v>
      </c>
      <c r="AB23" s="2">
        <v>3090</v>
      </c>
      <c r="AC23" s="8">
        <v>720</v>
      </c>
      <c r="AD23" s="8">
        <v>144</v>
      </c>
      <c r="AE23" s="8">
        <v>303</v>
      </c>
      <c r="AF23" s="3">
        <v>125</v>
      </c>
      <c r="AG23" s="8">
        <v>1674</v>
      </c>
      <c r="AH23" s="8">
        <v>313</v>
      </c>
      <c r="AI23" s="8">
        <v>36826</v>
      </c>
      <c r="AJ23" s="8">
        <v>2119</v>
      </c>
      <c r="AK23" s="8">
        <v>135</v>
      </c>
      <c r="AL23" s="8">
        <v>3500</v>
      </c>
      <c r="AM23" s="8">
        <v>1091</v>
      </c>
      <c r="AN23" s="8">
        <v>1160</v>
      </c>
      <c r="AO23" s="8">
        <v>2219</v>
      </c>
      <c r="AP23" s="8">
        <v>576</v>
      </c>
      <c r="AQ23" s="8">
        <v>6799</v>
      </c>
    </row>
    <row r="24" spans="1:43" ht="13.5" thickBot="1">
      <c r="A24" s="13" t="s">
        <v>29</v>
      </c>
      <c r="B24" s="14">
        <v>3</v>
      </c>
      <c r="C24" s="14">
        <v>1</v>
      </c>
      <c r="D24" s="14">
        <v>3</v>
      </c>
      <c r="E24" s="14"/>
      <c r="F24" s="14">
        <v>44</v>
      </c>
      <c r="G24" s="14">
        <v>822</v>
      </c>
      <c r="H24" s="14">
        <v>27</v>
      </c>
      <c r="I24" s="14">
        <v>110</v>
      </c>
      <c r="J24" s="14">
        <v>191</v>
      </c>
      <c r="K24" s="14">
        <v>62</v>
      </c>
      <c r="L24" s="14">
        <v>40</v>
      </c>
      <c r="M24" s="14">
        <v>129</v>
      </c>
      <c r="N24" s="14">
        <v>222</v>
      </c>
      <c r="O24" s="14">
        <v>1061</v>
      </c>
      <c r="P24" s="14">
        <v>500</v>
      </c>
      <c r="Q24" s="29" t="s">
        <v>29</v>
      </c>
      <c r="R24" s="14">
        <v>2451</v>
      </c>
      <c r="S24" s="14">
        <v>452</v>
      </c>
      <c r="T24" s="14">
        <v>795</v>
      </c>
      <c r="U24" s="14">
        <v>590</v>
      </c>
      <c r="V24" s="14">
        <v>563</v>
      </c>
      <c r="W24" s="14">
        <v>227</v>
      </c>
      <c r="X24" s="14">
        <v>1404</v>
      </c>
      <c r="Y24" s="14">
        <v>10161</v>
      </c>
      <c r="Z24" s="14">
        <v>7304</v>
      </c>
      <c r="AA24" s="14">
        <v>867</v>
      </c>
      <c r="AB24" s="14">
        <v>515</v>
      </c>
      <c r="AC24" s="15">
        <v>115</v>
      </c>
      <c r="AD24" s="15">
        <v>490</v>
      </c>
      <c r="AE24" s="15">
        <v>240</v>
      </c>
      <c r="AF24" s="6">
        <v>115</v>
      </c>
      <c r="AG24" s="15">
        <v>645</v>
      </c>
      <c r="AH24" s="15">
        <v>2697</v>
      </c>
      <c r="AI24" s="15">
        <v>47186</v>
      </c>
      <c r="AJ24" s="15">
        <v>253</v>
      </c>
      <c r="AK24" s="15">
        <v>167</v>
      </c>
      <c r="AL24" s="15">
        <v>30</v>
      </c>
      <c r="AM24" s="15">
        <v>34</v>
      </c>
      <c r="AN24" s="15">
        <v>501</v>
      </c>
      <c r="AO24" s="15">
        <v>197</v>
      </c>
      <c r="AP24" s="15">
        <v>170</v>
      </c>
      <c r="AQ24" s="15">
        <v>5387</v>
      </c>
    </row>
  </sheetData>
  <mergeCells count="1">
    <mergeCell ref="A3:AA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Q24"/>
  <sheetViews>
    <sheetView tabSelected="1" topLeftCell="V1" workbookViewId="0">
      <selection activeCell="AV13" sqref="AV13"/>
    </sheetView>
  </sheetViews>
  <sheetFormatPr defaultColWidth="5.7109375" defaultRowHeight="12.75"/>
  <cols>
    <col min="1" max="24" width="5.7109375" style="8"/>
    <col min="25" max="25" width="7.7109375" style="8" customWidth="1"/>
    <col min="26" max="34" width="5.7109375" style="8"/>
    <col min="35" max="35" width="6.85546875" style="8" customWidth="1"/>
    <col min="36" max="40" width="5.7109375" style="8"/>
    <col min="41" max="41" width="6" style="8" bestFit="1" customWidth="1"/>
    <col min="42" max="42" width="5.7109375" style="8"/>
    <col min="43" max="43" width="8.5703125" style="8" customWidth="1"/>
    <col min="44" max="16384" width="5.7109375" style="8"/>
  </cols>
  <sheetData>
    <row r="1" spans="1:43" ht="13.5" thickBot="1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30"/>
      <c r="N1" s="30"/>
      <c r="O1" s="30"/>
      <c r="P1" s="30"/>
      <c r="Q1" s="30"/>
      <c r="R1" s="20" t="s">
        <v>39</v>
      </c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43" ht="13.5" thickBot="1">
      <c r="A2" s="16" t="s">
        <v>8</v>
      </c>
      <c r="B2" s="11">
        <v>1970</v>
      </c>
      <c r="C2" s="11">
        <v>1975</v>
      </c>
      <c r="D2" s="11">
        <v>1980</v>
      </c>
      <c r="E2" s="23">
        <v>1981</v>
      </c>
      <c r="F2" s="23">
        <v>1982</v>
      </c>
      <c r="G2" s="23">
        <v>1983</v>
      </c>
      <c r="H2" s="23">
        <v>1984</v>
      </c>
      <c r="I2" s="23">
        <v>1985</v>
      </c>
      <c r="J2" s="23">
        <v>1986</v>
      </c>
      <c r="K2" s="23">
        <v>1987</v>
      </c>
      <c r="L2" s="11">
        <v>1988</v>
      </c>
      <c r="M2" s="9">
        <v>1989</v>
      </c>
      <c r="N2" s="9">
        <v>1990</v>
      </c>
      <c r="O2" s="9">
        <v>1991</v>
      </c>
      <c r="P2" s="9">
        <v>1992</v>
      </c>
      <c r="Q2" s="9">
        <v>1993</v>
      </c>
      <c r="R2" s="25" t="s">
        <v>8</v>
      </c>
      <c r="S2" s="11">
        <v>1994</v>
      </c>
      <c r="T2" s="11">
        <v>1995</v>
      </c>
      <c r="U2" s="11">
        <v>1996</v>
      </c>
      <c r="V2" s="11">
        <v>1997</v>
      </c>
      <c r="W2" s="11">
        <v>1998</v>
      </c>
      <c r="X2" s="11">
        <v>1999</v>
      </c>
      <c r="Y2" s="11">
        <v>2000</v>
      </c>
      <c r="Z2" s="11">
        <v>2001</v>
      </c>
      <c r="AA2" s="11">
        <v>2002</v>
      </c>
      <c r="AB2" s="11">
        <v>2003</v>
      </c>
      <c r="AC2" s="11">
        <v>2004</v>
      </c>
      <c r="AD2" s="11">
        <v>2005</v>
      </c>
      <c r="AE2" s="11">
        <v>2006</v>
      </c>
      <c r="AF2" s="11">
        <v>2007</v>
      </c>
      <c r="AG2" s="11">
        <v>2008</v>
      </c>
      <c r="AH2" s="11">
        <v>2009</v>
      </c>
      <c r="AI2" s="11">
        <v>2010</v>
      </c>
      <c r="AJ2" s="26">
        <v>2011</v>
      </c>
      <c r="AK2" s="26">
        <v>2012</v>
      </c>
      <c r="AL2" s="26">
        <v>2013</v>
      </c>
      <c r="AM2" s="26">
        <v>2014</v>
      </c>
      <c r="AN2" s="26">
        <v>2015</v>
      </c>
      <c r="AO2" s="26">
        <v>2016</v>
      </c>
      <c r="AP2" s="26">
        <v>2017</v>
      </c>
      <c r="AQ2" s="26">
        <v>2018</v>
      </c>
    </row>
    <row r="3" spans="1:43">
      <c r="A3" s="42" t="s">
        <v>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1"/>
    </row>
    <row r="4" spans="1:43">
      <c r="A4" s="1" t="s">
        <v>10</v>
      </c>
      <c r="B4" s="2">
        <v>10682</v>
      </c>
      <c r="C4" s="2">
        <v>9855</v>
      </c>
      <c r="D4" s="2">
        <v>11925</v>
      </c>
      <c r="E4" s="2">
        <f>+SUM(E6:E24)</f>
        <v>11910</v>
      </c>
      <c r="F4" s="2">
        <f t="shared" ref="F4:K4" si="0">+SUM(F6:F24)</f>
        <v>6768</v>
      </c>
      <c r="G4" s="2">
        <f t="shared" si="0"/>
        <v>29115</v>
      </c>
      <c r="H4" s="2">
        <f t="shared" si="0"/>
        <v>16187</v>
      </c>
      <c r="I4" s="2">
        <f t="shared" si="0"/>
        <v>19311</v>
      </c>
      <c r="J4" s="2">
        <f t="shared" si="0"/>
        <v>5402</v>
      </c>
      <c r="K4" s="2">
        <f t="shared" si="0"/>
        <v>9044</v>
      </c>
      <c r="L4" s="2">
        <v>17376</v>
      </c>
      <c r="M4" s="2">
        <v>4131</v>
      </c>
      <c r="N4" s="2">
        <v>11234</v>
      </c>
      <c r="O4" s="2">
        <v>11217</v>
      </c>
      <c r="P4" s="2">
        <v>7122</v>
      </c>
      <c r="Q4" s="2">
        <v>19007</v>
      </c>
      <c r="R4" s="28" t="s">
        <v>10</v>
      </c>
      <c r="S4" s="2">
        <v>6278</v>
      </c>
      <c r="T4" s="2">
        <v>5222</v>
      </c>
      <c r="U4" s="2">
        <v>16638</v>
      </c>
      <c r="V4" s="2">
        <v>6102</v>
      </c>
      <c r="W4" s="2">
        <v>6835</v>
      </c>
      <c r="X4" s="2">
        <v>13958</v>
      </c>
      <c r="Y4" s="2">
        <v>158106</v>
      </c>
      <c r="Z4" s="2">
        <v>74874</v>
      </c>
      <c r="AA4" s="2">
        <v>84261</v>
      </c>
      <c r="AB4" s="2">
        <v>16011</v>
      </c>
      <c r="AC4" s="8">
        <f t="shared" ref="AC4:AH4" si="1">+SUM(AC6:AC24)</f>
        <v>3051</v>
      </c>
      <c r="AD4" s="8">
        <f t="shared" si="1"/>
        <v>19990</v>
      </c>
      <c r="AE4" s="8">
        <f t="shared" si="1"/>
        <v>9264</v>
      </c>
      <c r="AF4" s="8">
        <f t="shared" si="1"/>
        <v>5422</v>
      </c>
      <c r="AG4" s="8">
        <f t="shared" si="1"/>
        <v>58001</v>
      </c>
      <c r="AH4" s="8">
        <f t="shared" si="1"/>
        <v>63991</v>
      </c>
      <c r="AI4" s="8">
        <f t="shared" ref="AI4:AJ4" si="2">+SUM(AI6:AI24)</f>
        <v>732634</v>
      </c>
      <c r="AJ4" s="8">
        <f t="shared" si="2"/>
        <v>10176</v>
      </c>
      <c r="AK4" s="8">
        <f t="shared" ref="AK4:AM4" si="3">+SUM(AK6:AK24)</f>
        <v>3729</v>
      </c>
      <c r="AL4" s="8">
        <f t="shared" si="3"/>
        <v>9940</v>
      </c>
      <c r="AM4" s="8">
        <f t="shared" si="3"/>
        <v>4639</v>
      </c>
      <c r="AN4" s="8">
        <f t="shared" ref="AN4" si="4">+SUM(AN6:AN24)</f>
        <v>34632</v>
      </c>
      <c r="AO4" s="8">
        <v>18897</v>
      </c>
      <c r="AP4" s="8">
        <v>16620</v>
      </c>
      <c r="AQ4" s="8">
        <v>149439</v>
      </c>
    </row>
    <row r="5" spans="1:43">
      <c r="A5" s="1"/>
      <c r="B5" s="18"/>
      <c r="C5" s="18"/>
      <c r="D5" s="18"/>
      <c r="E5" s="21"/>
      <c r="F5" s="21"/>
      <c r="G5" s="21"/>
      <c r="H5" s="21"/>
      <c r="I5" s="18"/>
      <c r="J5" s="21"/>
      <c r="K5" s="21"/>
      <c r="L5" s="18"/>
      <c r="M5" s="18"/>
      <c r="N5" s="18"/>
      <c r="O5" s="18"/>
      <c r="P5" s="18"/>
      <c r="Q5" s="18"/>
      <c r="R5" s="28"/>
      <c r="S5" s="18"/>
      <c r="T5" s="18"/>
      <c r="U5" s="18"/>
      <c r="V5" s="18"/>
      <c r="W5" s="18"/>
      <c r="X5" s="18"/>
      <c r="Y5" s="18"/>
      <c r="Z5" s="18"/>
      <c r="AA5" s="1"/>
      <c r="AB5" s="1"/>
    </row>
    <row r="6" spans="1:43">
      <c r="A6" s="1" t="s">
        <v>11</v>
      </c>
      <c r="B6" s="2">
        <v>781</v>
      </c>
      <c r="C6" s="2">
        <v>1001</v>
      </c>
      <c r="D6" s="2">
        <v>368</v>
      </c>
      <c r="E6" s="2">
        <v>877</v>
      </c>
      <c r="F6" s="2">
        <v>317</v>
      </c>
      <c r="G6" s="2">
        <v>3501</v>
      </c>
      <c r="H6" s="2">
        <v>775</v>
      </c>
      <c r="I6" s="2">
        <v>848</v>
      </c>
      <c r="J6" s="2">
        <v>302</v>
      </c>
      <c r="K6" s="2">
        <v>581</v>
      </c>
      <c r="L6" s="2">
        <v>788</v>
      </c>
      <c r="M6" s="2">
        <v>237</v>
      </c>
      <c r="N6" s="2">
        <v>331</v>
      </c>
      <c r="O6" s="2">
        <v>1074</v>
      </c>
      <c r="P6" s="2">
        <v>849</v>
      </c>
      <c r="Q6" s="2">
        <v>3144</v>
      </c>
      <c r="R6" s="28" t="s">
        <v>11</v>
      </c>
      <c r="S6" s="2">
        <v>333</v>
      </c>
      <c r="T6" s="2">
        <v>380</v>
      </c>
      <c r="U6" s="2">
        <v>479</v>
      </c>
      <c r="V6" s="2">
        <v>379</v>
      </c>
      <c r="W6" s="2">
        <v>404</v>
      </c>
      <c r="X6" s="2">
        <v>1108</v>
      </c>
      <c r="Y6" s="2">
        <v>14062</v>
      </c>
      <c r="Z6" s="2">
        <v>1340</v>
      </c>
      <c r="AA6" s="2">
        <v>3464</v>
      </c>
      <c r="AB6" s="2">
        <v>1234</v>
      </c>
      <c r="AC6" s="8">
        <v>17</v>
      </c>
      <c r="AD6" s="8">
        <v>333</v>
      </c>
      <c r="AE6" s="8">
        <v>147</v>
      </c>
      <c r="AF6" s="3">
        <v>16</v>
      </c>
      <c r="AG6" s="8">
        <v>15507</v>
      </c>
      <c r="AH6" s="8">
        <v>3794</v>
      </c>
      <c r="AI6" s="8">
        <v>32060</v>
      </c>
      <c r="AJ6" s="8">
        <v>238</v>
      </c>
      <c r="AK6" s="3">
        <v>17</v>
      </c>
      <c r="AL6" s="8">
        <v>492</v>
      </c>
      <c r="AM6" s="8">
        <v>12</v>
      </c>
      <c r="AN6" s="8">
        <v>3353</v>
      </c>
      <c r="AO6" s="8">
        <v>2375</v>
      </c>
      <c r="AP6" s="8">
        <v>30</v>
      </c>
      <c r="AQ6" s="8">
        <v>9243</v>
      </c>
    </row>
    <row r="7" spans="1:43">
      <c r="A7" s="1" t="s">
        <v>12</v>
      </c>
      <c r="B7" s="2">
        <v>818</v>
      </c>
      <c r="C7" s="2">
        <v>616</v>
      </c>
      <c r="D7" s="2">
        <v>533</v>
      </c>
      <c r="E7" s="2">
        <v>440</v>
      </c>
      <c r="F7" s="2">
        <v>259</v>
      </c>
      <c r="G7" s="2">
        <v>2082</v>
      </c>
      <c r="H7" s="2">
        <v>661</v>
      </c>
      <c r="I7" s="2">
        <v>603</v>
      </c>
      <c r="J7" s="2">
        <v>778</v>
      </c>
      <c r="K7" s="2">
        <v>383</v>
      </c>
      <c r="L7" s="2">
        <v>376</v>
      </c>
      <c r="M7" s="2">
        <v>53</v>
      </c>
      <c r="N7" s="2">
        <v>128</v>
      </c>
      <c r="O7" s="2">
        <v>133</v>
      </c>
      <c r="P7" s="2">
        <v>224</v>
      </c>
      <c r="Q7" s="2">
        <v>80</v>
      </c>
      <c r="R7" s="28" t="s">
        <v>12</v>
      </c>
      <c r="S7" s="2">
        <v>72</v>
      </c>
      <c r="T7" s="2">
        <v>418</v>
      </c>
      <c r="U7" s="2">
        <v>1536</v>
      </c>
      <c r="V7" s="2">
        <v>92</v>
      </c>
      <c r="W7" s="2">
        <v>109</v>
      </c>
      <c r="X7" s="2">
        <v>117</v>
      </c>
      <c r="Y7" s="2">
        <v>10720</v>
      </c>
      <c r="Z7" s="2">
        <v>1563</v>
      </c>
      <c r="AA7" s="2">
        <v>1601</v>
      </c>
      <c r="AB7" s="2">
        <v>1131</v>
      </c>
      <c r="AC7" s="8">
        <v>508</v>
      </c>
      <c r="AD7" s="8">
        <v>96</v>
      </c>
      <c r="AE7" s="8">
        <v>68</v>
      </c>
      <c r="AF7" s="3">
        <v>115</v>
      </c>
      <c r="AG7" s="8">
        <v>1651</v>
      </c>
      <c r="AH7" s="8">
        <v>250</v>
      </c>
      <c r="AI7" s="8">
        <v>32230</v>
      </c>
      <c r="AJ7" s="8">
        <v>2411</v>
      </c>
      <c r="AK7" s="3">
        <v>0</v>
      </c>
      <c r="AL7" s="8">
        <v>459</v>
      </c>
      <c r="AM7" s="8">
        <v>49</v>
      </c>
      <c r="AN7" s="8">
        <v>6718</v>
      </c>
      <c r="AO7" s="8">
        <v>3302</v>
      </c>
      <c r="AP7" s="8">
        <v>499</v>
      </c>
      <c r="AQ7" s="8">
        <v>20868</v>
      </c>
    </row>
    <row r="8" spans="1:43">
      <c r="A8" s="1" t="s">
        <v>13</v>
      </c>
      <c r="B8" s="2">
        <v>488</v>
      </c>
      <c r="C8" s="2">
        <v>203</v>
      </c>
      <c r="D8" s="2">
        <v>297</v>
      </c>
      <c r="E8" s="2">
        <v>140</v>
      </c>
      <c r="F8" s="2">
        <v>140</v>
      </c>
      <c r="G8" s="2">
        <v>496</v>
      </c>
      <c r="H8" s="2">
        <v>265</v>
      </c>
      <c r="I8" s="2">
        <v>523</v>
      </c>
      <c r="J8" s="2">
        <v>168</v>
      </c>
      <c r="K8" s="2">
        <v>166</v>
      </c>
      <c r="L8" s="2">
        <v>147</v>
      </c>
      <c r="M8" s="2">
        <v>165</v>
      </c>
      <c r="N8" s="2">
        <v>186</v>
      </c>
      <c r="O8" s="2">
        <v>260</v>
      </c>
      <c r="P8" s="2">
        <v>230</v>
      </c>
      <c r="Q8" s="2">
        <v>405</v>
      </c>
      <c r="R8" s="28" t="s">
        <v>13</v>
      </c>
      <c r="S8" s="2">
        <v>85</v>
      </c>
      <c r="T8" s="2">
        <v>81</v>
      </c>
      <c r="U8" s="2">
        <v>238</v>
      </c>
      <c r="V8" s="2">
        <v>567</v>
      </c>
      <c r="W8" s="2">
        <v>167</v>
      </c>
      <c r="X8" s="2">
        <v>42</v>
      </c>
      <c r="Y8" s="2">
        <v>2972</v>
      </c>
      <c r="Z8" s="2">
        <v>1274</v>
      </c>
      <c r="AA8" s="2">
        <v>1019</v>
      </c>
      <c r="AB8" s="2">
        <v>217</v>
      </c>
      <c r="AC8" s="8">
        <v>71</v>
      </c>
      <c r="AE8" s="8">
        <v>69</v>
      </c>
      <c r="AF8" s="3">
        <v>40</v>
      </c>
      <c r="AG8" s="8">
        <v>861</v>
      </c>
      <c r="AH8" s="8">
        <v>28</v>
      </c>
      <c r="AI8" s="8">
        <v>27221</v>
      </c>
      <c r="AJ8" s="8">
        <v>0</v>
      </c>
      <c r="AK8" s="3">
        <v>224</v>
      </c>
      <c r="AL8" s="8">
        <v>558</v>
      </c>
      <c r="AM8" s="8">
        <v>5</v>
      </c>
      <c r="AN8" s="8">
        <v>2135</v>
      </c>
      <c r="AO8" s="8">
        <v>5</v>
      </c>
      <c r="AP8" s="8">
        <v>19</v>
      </c>
      <c r="AQ8" s="8">
        <v>5270</v>
      </c>
    </row>
    <row r="9" spans="1:43">
      <c r="A9" s="1" t="s">
        <v>14</v>
      </c>
      <c r="B9" s="2">
        <v>439</v>
      </c>
      <c r="C9" s="2">
        <v>398</v>
      </c>
      <c r="D9" s="2">
        <v>745</v>
      </c>
      <c r="E9" s="2">
        <v>788</v>
      </c>
      <c r="F9" s="2">
        <v>293</v>
      </c>
      <c r="G9" s="2">
        <v>641</v>
      </c>
      <c r="H9" s="2">
        <v>946</v>
      </c>
      <c r="I9" s="2">
        <v>1375</v>
      </c>
      <c r="J9" s="2">
        <v>507</v>
      </c>
      <c r="K9" s="2">
        <v>658</v>
      </c>
      <c r="L9" s="2">
        <v>1634</v>
      </c>
      <c r="M9" s="2">
        <v>332</v>
      </c>
      <c r="N9" s="2">
        <v>812</v>
      </c>
      <c r="O9" s="2">
        <v>519</v>
      </c>
      <c r="P9" s="2">
        <v>364</v>
      </c>
      <c r="Q9" s="2">
        <v>326</v>
      </c>
      <c r="R9" s="28" t="s">
        <v>14</v>
      </c>
      <c r="S9" s="2">
        <v>150</v>
      </c>
      <c r="T9" s="2">
        <v>219</v>
      </c>
      <c r="U9" s="2">
        <v>785</v>
      </c>
      <c r="V9" s="2">
        <v>629</v>
      </c>
      <c r="W9" s="2">
        <v>345</v>
      </c>
      <c r="X9" s="2">
        <v>120</v>
      </c>
      <c r="Y9" s="2">
        <v>3429</v>
      </c>
      <c r="Z9" s="2">
        <v>13997</v>
      </c>
      <c r="AA9" s="2">
        <v>13546</v>
      </c>
      <c r="AB9" s="2">
        <v>483</v>
      </c>
      <c r="AD9" s="8">
        <v>287</v>
      </c>
      <c r="AE9" s="8">
        <v>261</v>
      </c>
      <c r="AF9" s="3">
        <v>92</v>
      </c>
      <c r="AG9" s="8">
        <v>1167</v>
      </c>
      <c r="AH9" s="8">
        <v>4935</v>
      </c>
      <c r="AI9" s="8">
        <v>23635</v>
      </c>
      <c r="AJ9" s="8">
        <v>277</v>
      </c>
      <c r="AK9" s="3">
        <v>245</v>
      </c>
      <c r="AL9" s="8">
        <v>594</v>
      </c>
      <c r="AM9" s="8">
        <v>930</v>
      </c>
      <c r="AN9" s="8">
        <v>2046</v>
      </c>
      <c r="AO9" s="8">
        <v>1842</v>
      </c>
      <c r="AP9" s="8">
        <v>1097</v>
      </c>
      <c r="AQ9" s="8">
        <v>12290</v>
      </c>
    </row>
    <row r="10" spans="1:43">
      <c r="A10" s="1" t="s">
        <v>15</v>
      </c>
      <c r="B10" s="2">
        <v>499</v>
      </c>
      <c r="C10" s="2">
        <v>617</v>
      </c>
      <c r="D10" s="2">
        <v>443</v>
      </c>
      <c r="E10" s="2">
        <v>964</v>
      </c>
      <c r="F10" s="2">
        <v>581</v>
      </c>
      <c r="G10" s="2">
        <v>3588</v>
      </c>
      <c r="H10" s="2">
        <v>1216</v>
      </c>
      <c r="I10" s="2">
        <v>1298</v>
      </c>
      <c r="J10" s="2">
        <v>527</v>
      </c>
      <c r="K10" s="2">
        <v>691</v>
      </c>
      <c r="L10" s="2">
        <v>1692</v>
      </c>
      <c r="M10" s="2">
        <v>255</v>
      </c>
      <c r="N10" s="2">
        <v>388</v>
      </c>
      <c r="O10" s="2">
        <v>419</v>
      </c>
      <c r="P10" s="2">
        <v>1062</v>
      </c>
      <c r="Q10" s="2">
        <v>779</v>
      </c>
      <c r="R10" s="28" t="s">
        <v>15</v>
      </c>
      <c r="S10" s="2">
        <v>1544</v>
      </c>
      <c r="T10" s="2">
        <v>421</v>
      </c>
      <c r="U10" s="2">
        <v>2695</v>
      </c>
      <c r="V10" s="2">
        <v>158</v>
      </c>
      <c r="W10" s="2">
        <v>226</v>
      </c>
      <c r="X10" s="2">
        <v>1533</v>
      </c>
      <c r="Y10" s="2">
        <v>21765</v>
      </c>
      <c r="Z10" s="2">
        <v>475</v>
      </c>
      <c r="AA10" s="2">
        <v>165</v>
      </c>
      <c r="AB10" s="2">
        <v>853</v>
      </c>
      <c r="AC10" s="8">
        <v>130</v>
      </c>
      <c r="AD10" s="8">
        <v>5851</v>
      </c>
      <c r="AE10" s="8">
        <v>1103</v>
      </c>
      <c r="AF10" s="3">
        <v>432</v>
      </c>
      <c r="AG10" s="8">
        <v>1057</v>
      </c>
      <c r="AH10" s="8">
        <v>10206</v>
      </c>
      <c r="AI10" s="8">
        <v>74929</v>
      </c>
      <c r="AJ10" s="8">
        <v>36</v>
      </c>
      <c r="AK10" s="3">
        <v>17</v>
      </c>
      <c r="AL10" s="8">
        <v>221</v>
      </c>
      <c r="AM10" s="8">
        <v>6</v>
      </c>
      <c r="AN10" s="8">
        <v>107</v>
      </c>
      <c r="AO10" s="8">
        <v>16</v>
      </c>
      <c r="AP10" s="8">
        <v>33</v>
      </c>
      <c r="AQ10" s="8">
        <v>4719</v>
      </c>
    </row>
    <row r="11" spans="1:43">
      <c r="A11" s="1" t="s">
        <v>16</v>
      </c>
      <c r="B11" s="2">
        <v>350</v>
      </c>
      <c r="C11" s="2">
        <v>450</v>
      </c>
      <c r="D11" s="2">
        <v>607</v>
      </c>
      <c r="E11" s="2">
        <v>365</v>
      </c>
      <c r="F11" s="2">
        <v>273</v>
      </c>
      <c r="G11" s="2">
        <v>595</v>
      </c>
      <c r="H11" s="2">
        <v>1036</v>
      </c>
      <c r="I11" s="2">
        <v>1439</v>
      </c>
      <c r="J11" s="2">
        <v>194</v>
      </c>
      <c r="K11" s="2">
        <v>313</v>
      </c>
      <c r="L11" s="2">
        <v>1807</v>
      </c>
      <c r="M11" s="2">
        <v>223</v>
      </c>
      <c r="N11" s="2">
        <v>506</v>
      </c>
      <c r="O11" s="2">
        <v>103</v>
      </c>
      <c r="P11" s="2">
        <v>590</v>
      </c>
      <c r="Q11" s="2">
        <v>114</v>
      </c>
      <c r="R11" s="28" t="s">
        <v>16</v>
      </c>
      <c r="S11" s="2">
        <v>288</v>
      </c>
      <c r="T11" s="2">
        <v>200</v>
      </c>
      <c r="U11" s="2">
        <v>1584</v>
      </c>
      <c r="V11" s="2">
        <v>198</v>
      </c>
      <c r="W11" s="2">
        <v>82</v>
      </c>
      <c r="X11" s="2">
        <v>239</v>
      </c>
      <c r="Y11" s="2">
        <v>9318</v>
      </c>
      <c r="Z11" s="2">
        <v>7502</v>
      </c>
      <c r="AA11" s="2">
        <v>6682</v>
      </c>
      <c r="AB11" s="2">
        <v>957</v>
      </c>
      <c r="AC11" s="8">
        <v>177</v>
      </c>
      <c r="AD11" s="8">
        <v>2358</v>
      </c>
      <c r="AE11" s="8">
        <v>810</v>
      </c>
      <c r="AF11" s="3">
        <v>568</v>
      </c>
      <c r="AG11" s="8">
        <v>1590</v>
      </c>
      <c r="AH11" s="8">
        <v>4517</v>
      </c>
      <c r="AI11" s="8">
        <v>24984</v>
      </c>
      <c r="AJ11" s="8">
        <v>524</v>
      </c>
      <c r="AK11" s="3">
        <v>0</v>
      </c>
      <c r="AL11" s="8">
        <v>228</v>
      </c>
      <c r="AM11" s="8">
        <v>53</v>
      </c>
      <c r="AN11" s="8">
        <v>134</v>
      </c>
      <c r="AO11" s="8">
        <v>161</v>
      </c>
      <c r="AP11" s="8">
        <v>2724</v>
      </c>
      <c r="AQ11" s="8">
        <v>5834</v>
      </c>
    </row>
    <row r="12" spans="1:43">
      <c r="A12" s="1" t="s">
        <v>17</v>
      </c>
      <c r="B12" s="2">
        <v>486</v>
      </c>
      <c r="C12" s="2">
        <v>528</v>
      </c>
      <c r="D12" s="2">
        <v>1059</v>
      </c>
      <c r="E12" s="2">
        <v>604</v>
      </c>
      <c r="F12" s="2">
        <v>394</v>
      </c>
      <c r="G12" s="2">
        <v>2787</v>
      </c>
      <c r="H12" s="2">
        <v>812</v>
      </c>
      <c r="I12" s="2">
        <v>858</v>
      </c>
      <c r="J12" s="2">
        <v>248</v>
      </c>
      <c r="K12" s="2">
        <v>775</v>
      </c>
      <c r="L12" s="2">
        <v>444</v>
      </c>
      <c r="M12" s="2">
        <v>197</v>
      </c>
      <c r="N12" s="2">
        <v>252</v>
      </c>
      <c r="O12" s="2">
        <v>1971</v>
      </c>
      <c r="P12" s="2">
        <v>344</v>
      </c>
      <c r="Q12" s="2">
        <v>1929</v>
      </c>
      <c r="R12" s="28" t="s">
        <v>17</v>
      </c>
      <c r="S12" s="2">
        <v>329</v>
      </c>
      <c r="T12" s="2">
        <v>294</v>
      </c>
      <c r="U12" s="2">
        <v>762</v>
      </c>
      <c r="V12" s="2">
        <v>233</v>
      </c>
      <c r="W12" s="2">
        <v>283</v>
      </c>
      <c r="X12" s="2">
        <v>308</v>
      </c>
      <c r="Y12" s="2">
        <v>10945</v>
      </c>
      <c r="Z12" s="2">
        <v>528</v>
      </c>
      <c r="AA12" s="2">
        <v>709</v>
      </c>
      <c r="AB12" s="2">
        <v>1250</v>
      </c>
      <c r="AC12" s="8">
        <v>61</v>
      </c>
      <c r="AD12" s="8">
        <v>160</v>
      </c>
      <c r="AE12" s="8">
        <v>28</v>
      </c>
      <c r="AF12" s="3">
        <v>173</v>
      </c>
      <c r="AG12" s="8">
        <v>9673</v>
      </c>
      <c r="AH12" s="8">
        <v>739</v>
      </c>
      <c r="AI12" s="8">
        <v>26890</v>
      </c>
      <c r="AJ12" s="8">
        <v>446</v>
      </c>
      <c r="AK12" s="3">
        <v>42</v>
      </c>
      <c r="AL12" s="8">
        <v>146</v>
      </c>
      <c r="AM12" s="8">
        <v>59</v>
      </c>
      <c r="AN12" s="8">
        <v>586</v>
      </c>
      <c r="AO12" s="8">
        <v>711</v>
      </c>
      <c r="AP12" s="8">
        <v>10</v>
      </c>
      <c r="AQ12" s="8">
        <v>9497</v>
      </c>
    </row>
    <row r="13" spans="1:43">
      <c r="A13" s="1" t="s">
        <v>18</v>
      </c>
      <c r="B13" s="2">
        <v>692</v>
      </c>
      <c r="C13" s="2">
        <v>665</v>
      </c>
      <c r="D13" s="2">
        <v>1429</v>
      </c>
      <c r="E13" s="2">
        <v>971</v>
      </c>
      <c r="F13" s="2">
        <v>521</v>
      </c>
      <c r="G13" s="2">
        <v>3084</v>
      </c>
      <c r="H13" s="2">
        <v>243</v>
      </c>
      <c r="I13" s="2">
        <v>631</v>
      </c>
      <c r="J13" s="2">
        <v>292</v>
      </c>
      <c r="K13" s="2">
        <v>233</v>
      </c>
      <c r="L13" s="2">
        <v>671</v>
      </c>
      <c r="M13" s="2">
        <v>57</v>
      </c>
      <c r="N13" s="2">
        <v>119</v>
      </c>
      <c r="O13" s="2">
        <v>706</v>
      </c>
      <c r="P13" s="2">
        <v>161</v>
      </c>
      <c r="Q13" s="2">
        <v>1615</v>
      </c>
      <c r="R13" s="28" t="s">
        <v>18</v>
      </c>
      <c r="S13" s="2">
        <v>137</v>
      </c>
      <c r="T13" s="2">
        <v>47</v>
      </c>
      <c r="U13" s="2">
        <v>177</v>
      </c>
      <c r="V13" s="2">
        <v>122</v>
      </c>
      <c r="W13" s="2">
        <v>119</v>
      </c>
      <c r="X13" s="2">
        <v>439</v>
      </c>
      <c r="Y13" s="2">
        <v>5621</v>
      </c>
      <c r="Z13" s="2">
        <v>1433</v>
      </c>
      <c r="AA13" s="2">
        <v>1201</v>
      </c>
      <c r="AB13" s="2">
        <v>715</v>
      </c>
      <c r="AC13" s="8">
        <v>237</v>
      </c>
      <c r="AD13" s="8">
        <v>521</v>
      </c>
      <c r="AE13" s="8">
        <v>63</v>
      </c>
      <c r="AF13" s="3">
        <v>83</v>
      </c>
      <c r="AG13" s="8">
        <v>3545</v>
      </c>
      <c r="AH13" s="8">
        <v>1050</v>
      </c>
      <c r="AI13" s="8">
        <v>24720</v>
      </c>
      <c r="AJ13" s="8">
        <v>398</v>
      </c>
      <c r="AK13" s="3">
        <v>15</v>
      </c>
      <c r="AL13" s="8">
        <v>110</v>
      </c>
      <c r="AM13" s="8">
        <v>25</v>
      </c>
      <c r="AN13" s="8">
        <v>487</v>
      </c>
      <c r="AO13" s="8">
        <v>880</v>
      </c>
      <c r="AP13" s="8">
        <v>1217</v>
      </c>
      <c r="AQ13" s="8">
        <v>9260</v>
      </c>
    </row>
    <row r="14" spans="1:43">
      <c r="A14" s="1" t="s">
        <v>19</v>
      </c>
      <c r="B14" s="2">
        <v>403</v>
      </c>
      <c r="C14" s="2">
        <v>306</v>
      </c>
      <c r="D14" s="2">
        <v>393</v>
      </c>
      <c r="E14" s="2">
        <v>400</v>
      </c>
      <c r="F14" s="2">
        <v>387</v>
      </c>
      <c r="G14" s="2">
        <v>1968</v>
      </c>
      <c r="H14" s="2">
        <v>160</v>
      </c>
      <c r="I14" s="2">
        <v>128</v>
      </c>
      <c r="J14" s="2">
        <v>77</v>
      </c>
      <c r="K14" s="2">
        <v>150</v>
      </c>
      <c r="L14" s="2">
        <v>386</v>
      </c>
      <c r="M14" s="2">
        <v>105</v>
      </c>
      <c r="N14" s="2">
        <v>464</v>
      </c>
      <c r="O14" s="2">
        <v>548</v>
      </c>
      <c r="P14" s="2">
        <v>76</v>
      </c>
      <c r="Q14" s="2">
        <v>1672</v>
      </c>
      <c r="R14" s="28" t="s">
        <v>19</v>
      </c>
      <c r="S14" s="2">
        <v>193</v>
      </c>
      <c r="T14" s="2">
        <v>100</v>
      </c>
      <c r="U14" s="2">
        <v>888</v>
      </c>
      <c r="V14" s="2">
        <v>53</v>
      </c>
      <c r="W14" s="2">
        <v>157</v>
      </c>
      <c r="X14" s="2">
        <v>531</v>
      </c>
      <c r="Y14" s="2">
        <v>3695</v>
      </c>
      <c r="Z14" s="2">
        <v>3046</v>
      </c>
      <c r="AA14" s="2">
        <v>1393</v>
      </c>
      <c r="AB14" s="2">
        <v>351</v>
      </c>
      <c r="AC14" s="8">
        <v>73</v>
      </c>
      <c r="AD14" s="8">
        <v>489</v>
      </c>
      <c r="AE14" s="8">
        <v>318</v>
      </c>
      <c r="AF14" s="3">
        <v>310</v>
      </c>
      <c r="AG14" s="8">
        <v>6172</v>
      </c>
      <c r="AH14" s="8">
        <v>2356</v>
      </c>
      <c r="AI14" s="8">
        <v>34410</v>
      </c>
      <c r="AJ14" s="8">
        <v>207</v>
      </c>
      <c r="AK14" s="3">
        <v>26</v>
      </c>
      <c r="AL14" s="8">
        <v>1098</v>
      </c>
      <c r="AM14" s="8">
        <v>254</v>
      </c>
      <c r="AN14" s="8">
        <v>349</v>
      </c>
      <c r="AO14" s="8">
        <v>147</v>
      </c>
      <c r="AP14" s="8">
        <v>275</v>
      </c>
      <c r="AQ14" s="8">
        <v>1078</v>
      </c>
    </row>
    <row r="15" spans="1:43">
      <c r="A15" s="1" t="s">
        <v>20</v>
      </c>
      <c r="B15" s="2">
        <v>1739</v>
      </c>
      <c r="C15" s="2">
        <v>1234</v>
      </c>
      <c r="D15" s="2">
        <v>2720</v>
      </c>
      <c r="E15" s="2">
        <v>1434</v>
      </c>
      <c r="F15" s="2">
        <v>844</v>
      </c>
      <c r="G15" s="2">
        <v>1051</v>
      </c>
      <c r="H15" s="2">
        <v>3039</v>
      </c>
      <c r="I15" s="2">
        <v>5064</v>
      </c>
      <c r="J15" s="2">
        <v>803</v>
      </c>
      <c r="K15" s="2">
        <v>2247</v>
      </c>
      <c r="L15" s="2">
        <v>2863</v>
      </c>
      <c r="M15" s="2">
        <v>1486</v>
      </c>
      <c r="N15" s="2">
        <v>5619</v>
      </c>
      <c r="O15" s="2">
        <v>1134</v>
      </c>
      <c r="P15" s="2">
        <v>662</v>
      </c>
      <c r="Q15" s="2">
        <v>496</v>
      </c>
      <c r="R15" s="28" t="s">
        <v>20</v>
      </c>
      <c r="S15" s="2">
        <v>1045</v>
      </c>
      <c r="T15" s="2">
        <v>548</v>
      </c>
      <c r="U15" s="2">
        <v>2641</v>
      </c>
      <c r="V15" s="2">
        <v>938</v>
      </c>
      <c r="W15" s="2">
        <v>3155</v>
      </c>
      <c r="X15" s="2">
        <v>1533</v>
      </c>
      <c r="Y15" s="2">
        <v>12042</v>
      </c>
      <c r="Z15" s="2">
        <v>4140</v>
      </c>
      <c r="AA15" s="2">
        <v>33896</v>
      </c>
      <c r="AB15" s="2">
        <v>3091</v>
      </c>
      <c r="AC15" s="8">
        <v>591</v>
      </c>
      <c r="AD15" s="8">
        <v>2719</v>
      </c>
      <c r="AE15" s="8">
        <v>2069</v>
      </c>
      <c r="AF15" s="3">
        <v>293</v>
      </c>
      <c r="AG15" s="8">
        <v>3134</v>
      </c>
      <c r="AH15" s="8">
        <v>725</v>
      </c>
      <c r="AI15" s="8">
        <v>72601</v>
      </c>
      <c r="AJ15" s="8">
        <v>292</v>
      </c>
      <c r="AK15" s="3">
        <v>377</v>
      </c>
      <c r="AL15" s="8">
        <v>111</v>
      </c>
      <c r="AM15" s="8">
        <v>190</v>
      </c>
      <c r="AN15" s="8">
        <v>1573</v>
      </c>
      <c r="AO15" s="8">
        <v>543</v>
      </c>
      <c r="AP15" s="8">
        <v>2366</v>
      </c>
      <c r="AQ15" s="8">
        <v>3279</v>
      </c>
    </row>
    <row r="16" spans="1:43">
      <c r="A16" s="1" t="s">
        <v>21</v>
      </c>
      <c r="B16" s="2">
        <v>676</v>
      </c>
      <c r="C16" s="2">
        <v>631</v>
      </c>
      <c r="D16" s="2">
        <v>470</v>
      </c>
      <c r="E16" s="2">
        <v>526</v>
      </c>
      <c r="F16" s="2">
        <v>583</v>
      </c>
      <c r="G16" s="2">
        <f>1283+11</f>
        <v>1294</v>
      </c>
      <c r="H16" s="2">
        <v>1294</v>
      </c>
      <c r="I16" s="2">
        <v>875</v>
      </c>
      <c r="J16" s="2">
        <v>104</v>
      </c>
      <c r="K16" s="2">
        <v>128</v>
      </c>
      <c r="L16" s="2">
        <v>734</v>
      </c>
      <c r="M16" s="2">
        <v>127</v>
      </c>
      <c r="N16" s="2">
        <v>163</v>
      </c>
      <c r="O16" s="2">
        <v>101</v>
      </c>
      <c r="P16" s="2">
        <v>94</v>
      </c>
      <c r="Q16" s="2">
        <v>591</v>
      </c>
      <c r="R16" s="28" t="s">
        <v>21</v>
      </c>
      <c r="S16" s="2">
        <v>327</v>
      </c>
      <c r="T16" s="2">
        <v>152</v>
      </c>
      <c r="U16" s="2">
        <v>284</v>
      </c>
      <c r="V16" s="2">
        <v>341</v>
      </c>
      <c r="W16" s="2">
        <v>472</v>
      </c>
      <c r="X16" s="2">
        <v>365</v>
      </c>
      <c r="Y16" s="2">
        <v>4226</v>
      </c>
      <c r="Z16" s="2">
        <v>13079</v>
      </c>
      <c r="AA16" s="2">
        <v>10018</v>
      </c>
      <c r="AB16" s="2">
        <v>241</v>
      </c>
      <c r="AC16" s="8">
        <v>11</v>
      </c>
      <c r="AD16" s="8">
        <v>89</v>
      </c>
      <c r="AE16" s="8">
        <v>1247</v>
      </c>
      <c r="AF16" s="3">
        <v>330</v>
      </c>
      <c r="AG16" s="8">
        <v>871</v>
      </c>
      <c r="AH16" s="8">
        <v>6664</v>
      </c>
      <c r="AI16" s="8">
        <v>17435</v>
      </c>
      <c r="AJ16" s="8">
        <v>1597</v>
      </c>
      <c r="AK16" s="3">
        <v>765</v>
      </c>
      <c r="AL16" s="8">
        <v>130</v>
      </c>
      <c r="AM16" s="8">
        <v>72</v>
      </c>
      <c r="AN16" s="8">
        <v>2312</v>
      </c>
      <c r="AO16" s="8">
        <v>1014</v>
      </c>
      <c r="AP16" s="8">
        <v>1363</v>
      </c>
      <c r="AQ16" s="8">
        <v>6385</v>
      </c>
    </row>
    <row r="17" spans="1:43">
      <c r="A17" s="1" t="s">
        <v>22</v>
      </c>
      <c r="B17" s="2">
        <v>357</v>
      </c>
      <c r="C17" s="2">
        <v>714</v>
      </c>
      <c r="D17" s="2">
        <v>695</v>
      </c>
      <c r="E17" s="2">
        <v>2664</v>
      </c>
      <c r="F17" s="2">
        <v>245</v>
      </c>
      <c r="G17" s="2">
        <v>1588</v>
      </c>
      <c r="H17" s="2">
        <v>1720</v>
      </c>
      <c r="I17" s="2">
        <v>833</v>
      </c>
      <c r="J17" s="2">
        <v>214</v>
      </c>
      <c r="K17" s="2">
        <v>1059</v>
      </c>
      <c r="L17" s="2">
        <v>1372</v>
      </c>
      <c r="M17" s="2">
        <v>110</v>
      </c>
      <c r="N17" s="2">
        <v>40</v>
      </c>
      <c r="O17" s="2">
        <v>1563</v>
      </c>
      <c r="P17" s="2">
        <v>493</v>
      </c>
      <c r="Q17" s="2">
        <v>4306</v>
      </c>
      <c r="R17" s="28" t="s">
        <v>22</v>
      </c>
      <c r="S17" s="2">
        <v>341</v>
      </c>
      <c r="T17" s="2">
        <v>226</v>
      </c>
      <c r="U17" s="2">
        <v>552</v>
      </c>
      <c r="V17" s="2">
        <v>259</v>
      </c>
      <c r="W17" s="2">
        <v>323</v>
      </c>
      <c r="X17" s="2">
        <v>3766</v>
      </c>
      <c r="Y17" s="2">
        <v>16102</v>
      </c>
      <c r="Z17" s="2">
        <v>10</v>
      </c>
      <c r="AA17" s="2">
        <v>279</v>
      </c>
      <c r="AB17" s="2">
        <v>417</v>
      </c>
      <c r="AC17" s="8">
        <v>22</v>
      </c>
      <c r="AD17" s="8">
        <v>1520</v>
      </c>
      <c r="AE17" s="8">
        <v>546</v>
      </c>
      <c r="AF17" s="3">
        <v>357</v>
      </c>
      <c r="AG17" s="8">
        <v>1461</v>
      </c>
      <c r="AH17" s="8">
        <v>10292</v>
      </c>
      <c r="AI17" s="8">
        <v>58352</v>
      </c>
      <c r="AJ17" s="8">
        <v>7</v>
      </c>
      <c r="AK17" s="3">
        <v>0</v>
      </c>
      <c r="AL17" s="8">
        <v>86</v>
      </c>
      <c r="AM17" s="8">
        <v>2</v>
      </c>
      <c r="AN17" s="8">
        <v>78</v>
      </c>
      <c r="AO17" s="8">
        <v>1805</v>
      </c>
      <c r="AQ17" s="8">
        <v>10593</v>
      </c>
    </row>
    <row r="18" spans="1:43">
      <c r="A18" s="1" t="s">
        <v>23</v>
      </c>
      <c r="B18" s="2">
        <v>454</v>
      </c>
      <c r="C18" s="2">
        <v>372</v>
      </c>
      <c r="D18" s="2">
        <v>304</v>
      </c>
      <c r="E18" s="2">
        <v>192</v>
      </c>
      <c r="F18" s="2">
        <v>271</v>
      </c>
      <c r="G18" s="2">
        <v>1464</v>
      </c>
      <c r="H18" s="2">
        <v>99</v>
      </c>
      <c r="I18" s="2">
        <v>311</v>
      </c>
      <c r="J18" s="2">
        <v>139</v>
      </c>
      <c r="K18" s="2">
        <v>66</v>
      </c>
      <c r="L18" s="2">
        <v>466</v>
      </c>
      <c r="M18" s="2">
        <v>55</v>
      </c>
      <c r="N18" s="2">
        <v>127</v>
      </c>
      <c r="O18" s="2">
        <v>448</v>
      </c>
      <c r="P18" s="2">
        <v>128</v>
      </c>
      <c r="Q18" s="2">
        <v>449</v>
      </c>
      <c r="R18" s="28" t="s">
        <v>23</v>
      </c>
      <c r="S18" s="2">
        <v>52</v>
      </c>
      <c r="T18" s="2">
        <v>113</v>
      </c>
      <c r="U18" s="2">
        <v>925</v>
      </c>
      <c r="V18" s="2">
        <v>125</v>
      </c>
      <c r="W18" s="2">
        <v>118</v>
      </c>
      <c r="X18" s="2">
        <v>1283</v>
      </c>
      <c r="Y18" s="2">
        <v>5705</v>
      </c>
      <c r="Z18" s="2">
        <v>2885</v>
      </c>
      <c r="AA18" s="2">
        <v>470</v>
      </c>
      <c r="AB18" s="2">
        <v>518</v>
      </c>
      <c r="AC18" s="8">
        <v>10</v>
      </c>
      <c r="AD18" s="8">
        <v>708</v>
      </c>
      <c r="AE18" s="8">
        <v>159</v>
      </c>
      <c r="AF18" s="3">
        <v>99</v>
      </c>
      <c r="AG18" s="8">
        <v>756</v>
      </c>
      <c r="AH18" s="8">
        <v>2088</v>
      </c>
      <c r="AI18" s="8">
        <v>42259</v>
      </c>
      <c r="AJ18" s="8">
        <v>377</v>
      </c>
      <c r="AK18" s="3">
        <v>519</v>
      </c>
      <c r="AL18" s="8">
        <v>295</v>
      </c>
      <c r="AM18" s="8">
        <v>184</v>
      </c>
      <c r="AN18" s="8">
        <v>1001</v>
      </c>
      <c r="AO18" s="8">
        <v>1110</v>
      </c>
      <c r="AP18" s="8">
        <v>1444</v>
      </c>
      <c r="AQ18" s="8">
        <v>8759</v>
      </c>
    </row>
    <row r="19" spans="1:43">
      <c r="A19" s="1" t="s">
        <v>24</v>
      </c>
      <c r="B19" s="2">
        <v>447</v>
      </c>
      <c r="C19" s="2">
        <v>399</v>
      </c>
      <c r="D19" s="2">
        <v>608</v>
      </c>
      <c r="E19" s="2">
        <v>414</v>
      </c>
      <c r="F19" s="2">
        <v>340</v>
      </c>
      <c r="G19" s="2">
        <v>1361</v>
      </c>
      <c r="H19" s="2">
        <v>1667</v>
      </c>
      <c r="I19" s="2">
        <v>2563</v>
      </c>
      <c r="J19" s="2">
        <v>266</v>
      </c>
      <c r="K19" s="2">
        <v>403</v>
      </c>
      <c r="L19" s="2">
        <v>1048</v>
      </c>
      <c r="M19" s="2">
        <v>180</v>
      </c>
      <c r="N19" s="2">
        <v>396</v>
      </c>
      <c r="O19" s="2">
        <v>282</v>
      </c>
      <c r="P19" s="2">
        <v>472</v>
      </c>
      <c r="Q19" s="2">
        <v>473</v>
      </c>
      <c r="R19" s="28" t="s">
        <v>24</v>
      </c>
      <c r="S19" s="2">
        <v>739</v>
      </c>
      <c r="T19" s="2">
        <v>423</v>
      </c>
      <c r="U19" s="2">
        <v>1351</v>
      </c>
      <c r="V19" s="2">
        <v>385</v>
      </c>
      <c r="W19" s="2">
        <v>149</v>
      </c>
      <c r="X19" s="2">
        <v>1196</v>
      </c>
      <c r="Y19" s="2">
        <v>14217</v>
      </c>
      <c r="Z19" s="2">
        <v>5831</v>
      </c>
      <c r="AA19" s="2">
        <v>648</v>
      </c>
      <c r="AB19" s="2">
        <v>956</v>
      </c>
      <c r="AC19" s="8">
        <v>85</v>
      </c>
      <c r="AD19" s="8">
        <v>3011</v>
      </c>
      <c r="AE19" s="8">
        <v>388</v>
      </c>
      <c r="AF19" s="3">
        <v>949</v>
      </c>
      <c r="AG19" s="8">
        <v>929</v>
      </c>
      <c r="AH19" s="8">
        <v>2105</v>
      </c>
      <c r="AI19" s="8">
        <v>44703</v>
      </c>
      <c r="AJ19" s="8">
        <v>9</v>
      </c>
      <c r="AK19" s="3">
        <v>7</v>
      </c>
      <c r="AL19" s="8">
        <v>5</v>
      </c>
      <c r="AM19" s="8">
        <v>9</v>
      </c>
      <c r="AN19" s="8">
        <v>312</v>
      </c>
      <c r="AO19" s="8">
        <v>173</v>
      </c>
      <c r="AP19" s="8">
        <v>394</v>
      </c>
      <c r="AQ19" s="8">
        <v>1106</v>
      </c>
    </row>
    <row r="20" spans="1:43">
      <c r="A20" s="1" t="s">
        <v>25</v>
      </c>
      <c r="B20" s="2">
        <v>463</v>
      </c>
      <c r="C20" s="2">
        <v>235</v>
      </c>
      <c r="D20" s="2">
        <v>209</v>
      </c>
      <c r="E20" s="2">
        <v>194</v>
      </c>
      <c r="F20" s="2">
        <v>146</v>
      </c>
      <c r="G20" s="2">
        <v>169</v>
      </c>
      <c r="H20" s="2">
        <v>140</v>
      </c>
      <c r="I20" s="2">
        <v>307</v>
      </c>
      <c r="J20" s="2">
        <v>122</v>
      </c>
      <c r="K20" s="2">
        <v>85</v>
      </c>
      <c r="L20" s="2">
        <v>218</v>
      </c>
      <c r="M20" s="2">
        <v>57</v>
      </c>
      <c r="N20" s="2">
        <v>74</v>
      </c>
      <c r="O20" s="2">
        <v>194</v>
      </c>
      <c r="P20" s="2">
        <v>109</v>
      </c>
      <c r="Q20" s="2">
        <v>321</v>
      </c>
      <c r="R20" s="28" t="s">
        <v>25</v>
      </c>
      <c r="S20" s="2">
        <v>105</v>
      </c>
      <c r="T20" s="2">
        <v>70</v>
      </c>
      <c r="U20" s="2">
        <v>169</v>
      </c>
      <c r="V20" s="2">
        <v>167</v>
      </c>
      <c r="W20" s="2">
        <v>273</v>
      </c>
      <c r="X20" s="2">
        <v>369</v>
      </c>
      <c r="Y20" s="2">
        <v>584</v>
      </c>
      <c r="Z20" s="2">
        <v>3857</v>
      </c>
      <c r="AA20" s="2">
        <v>3604</v>
      </c>
      <c r="AB20" s="2">
        <v>533</v>
      </c>
      <c r="AC20" s="8">
        <v>223</v>
      </c>
      <c r="AD20" s="8">
        <v>736</v>
      </c>
      <c r="AE20" s="8">
        <v>630</v>
      </c>
      <c r="AF20" s="3">
        <v>644</v>
      </c>
      <c r="AG20" s="8">
        <v>1956</v>
      </c>
      <c r="AH20" s="8">
        <v>820</v>
      </c>
      <c r="AI20" s="8">
        <v>42310</v>
      </c>
      <c r="AJ20" s="8">
        <v>854</v>
      </c>
      <c r="AK20" s="3">
        <v>1033</v>
      </c>
      <c r="AL20" s="8">
        <v>1152</v>
      </c>
      <c r="AM20" s="8">
        <v>804</v>
      </c>
      <c r="AN20" s="8">
        <v>5596</v>
      </c>
      <c r="AO20" s="8">
        <v>380</v>
      </c>
      <c r="AP20" s="8">
        <v>1975</v>
      </c>
      <c r="AQ20" s="8">
        <v>6957</v>
      </c>
    </row>
    <row r="21" spans="1:43">
      <c r="A21" s="1" t="s">
        <v>26</v>
      </c>
      <c r="B21" s="2">
        <v>640</v>
      </c>
      <c r="C21" s="2">
        <v>652</v>
      </c>
      <c r="D21" s="2">
        <v>386</v>
      </c>
      <c r="E21" s="2">
        <v>709</v>
      </c>
      <c r="F21" s="2">
        <v>618</v>
      </c>
      <c r="G21" s="2">
        <v>1556</v>
      </c>
      <c r="H21" s="2">
        <v>1684</v>
      </c>
      <c r="I21" s="2">
        <v>642</v>
      </c>
      <c r="J21" s="2">
        <v>363</v>
      </c>
      <c r="K21" s="2">
        <v>389</v>
      </c>
      <c r="L21" s="2">
        <v>936</v>
      </c>
      <c r="M21" s="2">
        <v>107</v>
      </c>
      <c r="N21" s="2">
        <v>440</v>
      </c>
      <c r="O21" s="2">
        <v>200</v>
      </c>
      <c r="P21" s="2">
        <v>73</v>
      </c>
      <c r="Q21" s="2">
        <v>115</v>
      </c>
      <c r="R21" s="28" t="s">
        <v>26</v>
      </c>
      <c r="S21" s="2">
        <v>51</v>
      </c>
      <c r="T21" s="2">
        <v>77</v>
      </c>
      <c r="U21" s="2">
        <v>108</v>
      </c>
      <c r="V21" s="2">
        <v>240</v>
      </c>
      <c r="W21" s="2">
        <v>54</v>
      </c>
      <c r="X21" s="2">
        <v>112</v>
      </c>
      <c r="Y21" s="2">
        <v>4248</v>
      </c>
      <c r="Z21" s="2">
        <v>3758</v>
      </c>
      <c r="AA21" s="2">
        <v>2986</v>
      </c>
      <c r="AB21" s="2">
        <v>406</v>
      </c>
      <c r="AC21" s="8">
        <v>29</v>
      </c>
      <c r="AD21" s="8">
        <v>187</v>
      </c>
      <c r="AE21" s="8">
        <v>387</v>
      </c>
      <c r="AF21" s="3">
        <v>118</v>
      </c>
      <c r="AG21" s="8">
        <v>1398</v>
      </c>
      <c r="AH21" s="8">
        <v>9390</v>
      </c>
      <c r="AI21" s="8">
        <v>31512</v>
      </c>
      <c r="AJ21" s="8">
        <v>466</v>
      </c>
      <c r="AK21" s="3">
        <v>51</v>
      </c>
      <c r="AL21" s="8">
        <v>256</v>
      </c>
      <c r="AM21" s="8">
        <v>556</v>
      </c>
      <c r="AN21" s="8">
        <v>5032</v>
      </c>
      <c r="AO21" s="8">
        <v>531</v>
      </c>
      <c r="AP21" s="8">
        <v>1482</v>
      </c>
      <c r="AQ21" s="8">
        <v>10938</v>
      </c>
    </row>
    <row r="22" spans="1:43">
      <c r="A22" s="1" t="s">
        <v>27</v>
      </c>
      <c r="B22" s="2">
        <v>886</v>
      </c>
      <c r="C22" s="2">
        <v>768</v>
      </c>
      <c r="D22" s="2">
        <v>505</v>
      </c>
      <c r="E22" s="2">
        <v>224</v>
      </c>
      <c r="F22" s="2">
        <v>523</v>
      </c>
      <c r="G22" s="2">
        <v>1811</v>
      </c>
      <c r="H22" s="2">
        <v>390</v>
      </c>
      <c r="I22" s="2">
        <v>912</v>
      </c>
      <c r="J22" s="2">
        <v>225</v>
      </c>
      <c r="K22" s="2">
        <v>605</v>
      </c>
      <c r="L22" s="2">
        <v>1550</v>
      </c>
      <c r="M22" s="2">
        <v>266</v>
      </c>
      <c r="N22" s="2">
        <v>783</v>
      </c>
      <c r="O22" s="2">
        <v>784</v>
      </c>
      <c r="P22" s="2">
        <v>912</v>
      </c>
      <c r="Q22" s="2">
        <v>817</v>
      </c>
      <c r="R22" s="28" t="s">
        <v>27</v>
      </c>
      <c r="S22" s="2">
        <v>161</v>
      </c>
      <c r="T22" s="2">
        <v>70</v>
      </c>
      <c r="U22" s="2">
        <v>472</v>
      </c>
      <c r="V22" s="2">
        <v>138</v>
      </c>
      <c r="W22" s="2">
        <v>76</v>
      </c>
      <c r="X22" s="2">
        <v>148</v>
      </c>
      <c r="Y22" s="2">
        <v>3492</v>
      </c>
      <c r="Z22" s="2">
        <v>3212</v>
      </c>
      <c r="AA22" s="2">
        <v>623</v>
      </c>
      <c r="AB22" s="2">
        <v>277</v>
      </c>
      <c r="AC22" s="8">
        <v>145</v>
      </c>
      <c r="AD22" s="8">
        <v>125</v>
      </c>
      <c r="AE22" s="8">
        <v>411</v>
      </c>
      <c r="AF22" s="3">
        <v>516</v>
      </c>
      <c r="AG22" s="8">
        <v>3224</v>
      </c>
      <c r="AH22" s="8">
        <v>465</v>
      </c>
      <c r="AI22" s="8">
        <v>45115</v>
      </c>
      <c r="AJ22" s="8">
        <v>516</v>
      </c>
      <c r="AK22" s="3">
        <v>66</v>
      </c>
      <c r="AL22" s="8">
        <v>653</v>
      </c>
      <c r="AM22" s="8">
        <v>466</v>
      </c>
      <c r="AN22" s="8">
        <v>776</v>
      </c>
      <c r="AO22" s="8">
        <v>1448</v>
      </c>
      <c r="AP22" s="8">
        <v>1000</v>
      </c>
      <c r="AQ22" s="8">
        <v>7970</v>
      </c>
    </row>
    <row r="23" spans="1:43">
      <c r="A23" s="1" t="s">
        <v>28</v>
      </c>
      <c r="B23" s="2">
        <v>50</v>
      </c>
      <c r="C23" s="2">
        <v>66</v>
      </c>
      <c r="D23" s="2">
        <v>148</v>
      </c>
      <c r="E23" s="2">
        <v>3</v>
      </c>
      <c r="F23" s="2">
        <v>19</v>
      </c>
      <c r="G23" s="2">
        <v>53</v>
      </c>
      <c r="H23" s="2">
        <v>37</v>
      </c>
      <c r="I23" s="2">
        <v>74</v>
      </c>
      <c r="J23" s="2">
        <v>16</v>
      </c>
      <c r="K23" s="2">
        <v>53</v>
      </c>
      <c r="L23" s="2">
        <v>103</v>
      </c>
      <c r="M23" s="2">
        <v>54</v>
      </c>
      <c r="N23" s="2">
        <v>123</v>
      </c>
      <c r="O23" s="2">
        <v>59</v>
      </c>
      <c r="P23" s="2">
        <v>52</v>
      </c>
      <c r="Q23" s="2">
        <v>325</v>
      </c>
      <c r="R23" s="28" t="s">
        <v>28</v>
      </c>
      <c r="S23" s="2">
        <v>174</v>
      </c>
      <c r="T23" s="2">
        <v>957</v>
      </c>
      <c r="U23" s="2">
        <v>573</v>
      </c>
      <c r="V23" s="2">
        <v>809</v>
      </c>
      <c r="W23" s="2">
        <v>150</v>
      </c>
      <c r="X23" s="2">
        <v>79</v>
      </c>
      <c r="Y23" s="2">
        <v>12376</v>
      </c>
      <c r="Z23" s="2">
        <v>3748</v>
      </c>
      <c r="AA23" s="2">
        <v>1527</v>
      </c>
      <c r="AB23" s="2">
        <v>1897</v>
      </c>
      <c r="AC23" s="8">
        <v>531</v>
      </c>
      <c r="AD23" s="8">
        <v>105</v>
      </c>
      <c r="AE23" s="8">
        <v>365</v>
      </c>
      <c r="AF23" s="3">
        <v>142</v>
      </c>
      <c r="AG23" s="8">
        <v>2073</v>
      </c>
      <c r="AH23" s="8">
        <v>395</v>
      </c>
      <c r="AI23" s="8">
        <v>40815</v>
      </c>
      <c r="AJ23" s="8">
        <v>1389</v>
      </c>
      <c r="AK23" s="3">
        <v>148</v>
      </c>
      <c r="AL23" s="8">
        <v>3300</v>
      </c>
      <c r="AM23" s="8">
        <v>896</v>
      </c>
      <c r="AN23" s="8">
        <v>1053</v>
      </c>
      <c r="AO23" s="8">
        <v>2146</v>
      </c>
      <c r="AP23" s="8">
        <v>419</v>
      </c>
      <c r="AQ23" s="8">
        <v>7183</v>
      </c>
    </row>
    <row r="24" spans="1:43" ht="13.5" thickBot="1">
      <c r="A24" s="13" t="s">
        <v>29</v>
      </c>
      <c r="B24" s="14">
        <v>14</v>
      </c>
      <c r="C24" s="14"/>
      <c r="D24" s="14">
        <v>6</v>
      </c>
      <c r="E24" s="14">
        <v>1</v>
      </c>
      <c r="F24" s="14">
        <v>14</v>
      </c>
      <c r="G24" s="14">
        <v>26</v>
      </c>
      <c r="H24" s="14">
        <v>3</v>
      </c>
      <c r="I24" s="14">
        <v>27</v>
      </c>
      <c r="J24" s="14">
        <v>57</v>
      </c>
      <c r="K24" s="14">
        <v>59</v>
      </c>
      <c r="L24" s="14">
        <v>141</v>
      </c>
      <c r="M24" s="14">
        <v>65</v>
      </c>
      <c r="N24" s="14">
        <v>283</v>
      </c>
      <c r="O24" s="14">
        <v>719</v>
      </c>
      <c r="P24" s="14">
        <v>227</v>
      </c>
      <c r="Q24" s="14">
        <v>1050</v>
      </c>
      <c r="R24" s="29" t="s">
        <v>29</v>
      </c>
      <c r="S24" s="14">
        <v>152</v>
      </c>
      <c r="T24" s="14">
        <v>426</v>
      </c>
      <c r="U24" s="14">
        <v>419</v>
      </c>
      <c r="V24" s="14">
        <v>269</v>
      </c>
      <c r="W24" s="14">
        <v>173</v>
      </c>
      <c r="X24" s="14">
        <v>670</v>
      </c>
      <c r="Y24" s="14">
        <v>2587</v>
      </c>
      <c r="Z24" s="14">
        <v>3196</v>
      </c>
      <c r="AA24" s="14">
        <v>430</v>
      </c>
      <c r="AB24" s="14">
        <v>484</v>
      </c>
      <c r="AC24" s="15">
        <v>130</v>
      </c>
      <c r="AD24" s="15">
        <v>695</v>
      </c>
      <c r="AE24" s="15">
        <v>195</v>
      </c>
      <c r="AF24" s="6">
        <v>145</v>
      </c>
      <c r="AG24" s="15">
        <v>976</v>
      </c>
      <c r="AH24" s="15">
        <v>3172</v>
      </c>
      <c r="AI24" s="15">
        <v>36453</v>
      </c>
      <c r="AJ24" s="15">
        <v>132</v>
      </c>
      <c r="AK24" s="5">
        <v>177</v>
      </c>
      <c r="AL24" s="5">
        <v>46</v>
      </c>
      <c r="AM24" s="5">
        <v>67</v>
      </c>
      <c r="AN24" s="5">
        <v>984</v>
      </c>
      <c r="AO24" s="5">
        <v>308</v>
      </c>
      <c r="AP24" s="5">
        <v>273</v>
      </c>
      <c r="AQ24" s="5">
        <v>8210</v>
      </c>
    </row>
  </sheetData>
  <mergeCells count="1">
    <mergeCell ref="A3:AA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</vt:lpstr>
      <vt:lpstr>total_5</vt:lpstr>
      <vt:lpstr>camel</vt:lpstr>
      <vt:lpstr>horse</vt:lpstr>
      <vt:lpstr>cattle</vt:lpstr>
      <vt:lpstr>sheep</vt:lpstr>
      <vt:lpstr>goat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Enkhbaatar</cp:lastModifiedBy>
  <cp:lastPrinted>2013-04-24T08:39:59Z</cp:lastPrinted>
  <dcterms:created xsi:type="dcterms:W3CDTF">2010-05-13T01:38:38Z</dcterms:created>
  <dcterms:modified xsi:type="dcterms:W3CDTF">2019-03-31T09:51:27Z</dcterms:modified>
</cp:coreProperties>
</file>