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601" activeTab="5"/>
  </bookViews>
  <sheets>
    <sheet name="3.2.6" sheetId="11" r:id="rId1"/>
    <sheet name="3.2.7" sheetId="10" r:id="rId2"/>
    <sheet name="3.2.8" sheetId="9" r:id="rId3"/>
    <sheet name="3.2.10" sheetId="13" r:id="rId4"/>
    <sheet name="3.2.9" sheetId="6" r:id="rId5"/>
    <sheet name="3.2.11" sheetId="12" r:id="rId6"/>
  </sheets>
  <calcPr calcId="125725"/>
</workbook>
</file>

<file path=xl/calcChain.xml><?xml version="1.0" encoding="utf-8"?>
<calcChain xmlns="http://schemas.openxmlformats.org/spreadsheetml/2006/main">
  <c r="AK10" i="9"/>
  <c r="AK11"/>
  <c r="AK12"/>
  <c r="AK13"/>
  <c r="AK14"/>
  <c r="AK9"/>
  <c r="AJ7"/>
  <c r="AI7"/>
  <c r="AO10" i="10"/>
  <c r="AO11"/>
  <c r="AO12"/>
  <c r="AO13"/>
  <c r="AO14"/>
  <c r="AO9"/>
  <c r="AO7" l="1"/>
</calcChain>
</file>

<file path=xl/sharedStrings.xml><?xml version="1.0" encoding="utf-8"?>
<sst xmlns="http://schemas.openxmlformats.org/spreadsheetml/2006/main" count="366" uniqueCount="144">
  <si>
    <t>-</t>
  </si>
  <si>
    <t>Àæ ¿éëäâýð-á¿ãä</t>
  </si>
  <si>
    <t>¯¿íýýñ:</t>
  </si>
  <si>
    <t xml:space="preserve"> Of which:</t>
  </si>
  <si>
    <t xml:space="preserve"> - Öàõèëãààí, äóëààí</t>
  </si>
  <si>
    <t xml:space="preserve"> - Í¿¿ðñ îëáîðëîëò</t>
  </si>
  <si>
    <t xml:space="preserve"> - mining of coal</t>
  </si>
  <si>
    <t xml:space="preserve"> - Õ¿íñ ¿éëäâýðëýëò</t>
  </si>
  <si>
    <t xml:space="preserve"> - Ìîäîí á¿òýýãäýõ¿¿í</t>
  </si>
  <si>
    <t xml:space="preserve"> - wood &amp; wooden products</t>
  </si>
  <si>
    <t xml:space="preserve"> - Õýâëýëèéí</t>
  </si>
  <si>
    <t xml:space="preserve"> - publishing &amp; print</t>
  </si>
  <si>
    <t xml:space="preserve"> - Áóñàä</t>
  </si>
  <si>
    <t xml:space="preserve"> - others</t>
  </si>
  <si>
    <t>Ãóðèë, òí</t>
  </si>
  <si>
    <t>Õèâýã, òí</t>
  </si>
  <si>
    <t>Òàëõ, òí</t>
  </si>
  <si>
    <t>Íàðèéí áîîâ, òí</t>
  </si>
  <si>
    <t>Ñïèðò, ìÿí.ë</t>
  </si>
  <si>
    <t>Àðõè, ìÿí.ë</t>
  </si>
  <si>
    <t>×èõýð, òí</t>
  </si>
  <si>
    <t>Ñ¿¿, ñ¿¿í á¿òýýãäýõ¿¿í, òí</t>
  </si>
  <si>
    <t>Öºöãèéí òîñ, òí</t>
  </si>
  <si>
    <t>Êàâààñ, ìÿí.ë</t>
  </si>
  <si>
    <t>Ñàâàí, òí</t>
  </si>
  <si>
    <t>Öàõèëãààí, ìÿí.êâòö</t>
  </si>
  <si>
    <t>Äóëààí, ìÿí.Ãêàë</t>
  </si>
  <si>
    <t>Í¿¿ðñ îëáîðëîëò, ìÿí.òí</t>
  </si>
  <si>
    <t>Ãýðèéí ìîä, ìÿí.òºã</t>
  </si>
  <si>
    <t>Õ¿ñíýãò,ìàÿãò,  ìõäõ</t>
  </si>
  <si>
    <t>Ñîíèí, ìõäõ</t>
  </si>
  <si>
    <t>Íîì, ìõäõ</t>
  </si>
  <si>
    <t>Гутал ,хос</t>
  </si>
  <si>
    <t>Òîîñãî, ìÿí.ø</t>
  </si>
  <si>
    <t>Flour,t</t>
  </si>
  <si>
    <t>Bread, t</t>
  </si>
  <si>
    <t>Bakery, t</t>
  </si>
  <si>
    <t>Spirit, thous.l</t>
  </si>
  <si>
    <t>Alcohol, thous.l</t>
  </si>
  <si>
    <t>Milk,milk product, t</t>
  </si>
  <si>
    <t xml:space="preserve">Thermal energy,th.Gkal </t>
  </si>
  <si>
    <t>Coal, thous.t</t>
  </si>
  <si>
    <t xml:space="preserve">Óíäàà, ìÿí.ë  </t>
  </si>
  <si>
    <t>Хиам тн</t>
  </si>
  <si>
    <r>
      <t>Õºðñ õóóëàëò, ìÿí.ì</t>
    </r>
    <r>
      <rPr>
        <vertAlign val="superscript"/>
        <sz val="11"/>
        <color theme="1"/>
        <rFont val="Arial Mon"/>
        <family val="2"/>
      </rPr>
      <t>2</t>
    </r>
  </si>
  <si>
    <t>Soft drinks, thous.l</t>
  </si>
  <si>
    <t>Óíäàà, ìÿí.ë</t>
  </si>
  <si>
    <t>Õèàì, êã</t>
  </si>
  <si>
    <t>Öýâýð óñ, ìÿí. ë</t>
  </si>
  <si>
    <t>Áÿëóó, òí</t>
  </si>
  <si>
    <t>Çàéðìàã, ìÿí.ø</t>
  </si>
  <si>
    <t>Ãóòàë, õîñ</t>
  </si>
  <si>
    <t>Áëîê, ìÿí. ø</t>
  </si>
  <si>
    <t>Sausage, kg</t>
  </si>
  <si>
    <r>
      <t>Water,</t>
    </r>
    <r>
      <rPr>
        <sz val="11"/>
        <color theme="1"/>
        <rFont val="Arial Mon"/>
        <family val="2"/>
      </rPr>
      <t xml:space="preserve"> </t>
    </r>
    <r>
      <rPr>
        <sz val="12"/>
        <color theme="1"/>
        <rFont val="Arial Mon"/>
        <family val="2"/>
      </rPr>
      <t>thous.l</t>
    </r>
  </si>
  <si>
    <t>Cake,t</t>
  </si>
  <si>
    <t>Ice cream, thous.l</t>
  </si>
  <si>
    <t>Íººö á¿ãä</t>
  </si>
  <si>
    <t>¯éëäâýðëýñýí</t>
  </si>
  <si>
    <t>Õýðýãëýñýí</t>
  </si>
  <si>
    <t>Àæ ¿éëäâýð</t>
  </si>
  <si>
    <t>Áàðèëãà</t>
  </si>
  <si>
    <t>Òýýâýð</t>
  </si>
  <si>
    <t>Õîëáîî</t>
  </si>
  <si>
    <t xml:space="preserve">Õºäºº àæ àõóé </t>
  </si>
  <si>
    <t xml:space="preserve">Õóäàëäàà </t>
  </si>
  <si>
    <t>Îðîí ñóóö, ÍÀÀ</t>
  </si>
  <si>
    <t>¯¿íýýñ: õ¿í àìä</t>
  </si>
  <si>
    <t>Áóñàä</t>
  </si>
  <si>
    <t>Øóãàìûí àëäàãäàë</t>
  </si>
  <si>
    <t>Öàõèëãààí ñòàíöûí äîòîîä õýðýãëýý</t>
  </si>
  <si>
    <t>Íýã õ¿íä íîîãäîõ öàõèëãààí, êâò.öàã</t>
  </si>
  <si>
    <t>Resourse-total</t>
  </si>
  <si>
    <t xml:space="preserve"> Gross generation</t>
  </si>
  <si>
    <t xml:space="preserve"> Consumption</t>
  </si>
  <si>
    <t xml:space="preserve"> Industry</t>
  </si>
  <si>
    <t xml:space="preserve"> Construction</t>
  </si>
  <si>
    <t xml:space="preserve"> Transport</t>
  </si>
  <si>
    <t xml:space="preserve"> Communication</t>
  </si>
  <si>
    <t xml:space="preserve"> Agriculture</t>
  </si>
  <si>
    <t xml:space="preserve"> Trade</t>
  </si>
  <si>
    <t xml:space="preserve"> Others</t>
  </si>
  <si>
    <t>Losses in transmi-ssion &amp; distribution</t>
  </si>
  <si>
    <t xml:space="preserve"> Station internal use</t>
  </si>
  <si>
    <t>Аж їйлдвэрийн нийт ¿éëäâýðëýëò, салбараар</t>
  </si>
  <si>
    <t>Commodities</t>
  </si>
  <si>
    <t xml:space="preserve">3.2.6 Àæ ¿éëäâýðèéí íèéò á¿òýýãäýõ¿¿í, ñàëáàðààð, îíû ¿íýýð, ñàÿ.òºã  </t>
  </si>
  <si>
    <t>3.2.8  Àæ ¿éëäâýðèéí á¿òýýãäýõ¿¿íèé áîðëóóëàëò , îíû ¿íýýð, ñàÿ.òºã</t>
  </si>
  <si>
    <t>3.2.10  Àæ ¿éëäâýðëýëèéí ãîë íýð òºðëèéí á¿òýýãäýõ¿¿í ¿éëäâýðëýë</t>
  </si>
  <si>
    <t>3.2.11  Öàõèëãààí ýð÷èì õ¿÷íèé áàëàíñ, ñàÿ.êâ/öàã</t>
  </si>
  <si>
    <t xml:space="preserve">Total </t>
  </si>
  <si>
    <t xml:space="preserve"> - electricity and thermal energy</t>
  </si>
  <si>
    <t xml:space="preserve"> - food production</t>
  </si>
  <si>
    <t>gross industrial output, by divisions</t>
  </si>
  <si>
    <t>3.2.8   Sales of industrial production, at current price, mln.tog</t>
  </si>
  <si>
    <t>3.2.6 Gross industrial output , by divisions, at current price, mln.¥</t>
  </si>
  <si>
    <t xml:space="preserve"> 3.2.10  Production of major industrial commodities</t>
  </si>
  <si>
    <t>Bran,t</t>
  </si>
  <si>
    <t>Sausages, t</t>
  </si>
  <si>
    <t>Milk and milk products, t</t>
  </si>
  <si>
    <t>Butter</t>
  </si>
  <si>
    <t>Sweets, t</t>
  </si>
  <si>
    <t>Kvass, thous.l</t>
  </si>
  <si>
    <t>Soap, t</t>
  </si>
  <si>
    <t>Frame of  a ger,thous.tog</t>
  </si>
  <si>
    <t>Tables and forms, thous.pr.p</t>
  </si>
  <si>
    <t>Newspapers, thous.pr.p</t>
  </si>
  <si>
    <t>Books, thous.pr.p</t>
  </si>
  <si>
    <t>Shoes, pairs</t>
  </si>
  <si>
    <t>Brick, thous.pcs</t>
  </si>
  <si>
    <t>Milk and milk product, t</t>
  </si>
  <si>
    <r>
      <t>Earth-stripping, thous,m</t>
    </r>
    <r>
      <rPr>
        <i/>
        <vertAlign val="superscript"/>
        <sz val="11"/>
        <color theme="1"/>
        <rFont val="Arial Mon"/>
        <family val="2"/>
      </rPr>
      <t>2</t>
    </r>
  </si>
  <si>
    <t>Frame of  a ger, thous.tog</t>
  </si>
  <si>
    <r>
      <t>Block,</t>
    </r>
    <r>
      <rPr>
        <sz val="11"/>
        <color theme="1"/>
        <rFont val="Arial Mon"/>
        <family val="2"/>
      </rPr>
      <t xml:space="preserve"> </t>
    </r>
    <r>
      <rPr>
        <sz val="12"/>
        <color theme="1"/>
        <rFont val="Arial Mon"/>
        <family val="2"/>
      </rPr>
      <t>thous.pcs</t>
    </r>
  </si>
  <si>
    <t>Brick, thous,pcs</t>
  </si>
  <si>
    <t xml:space="preserve"> Out of which:</t>
  </si>
  <si>
    <t xml:space="preserve"> Housing and public services</t>
  </si>
  <si>
    <t>Out of which: for the population</t>
  </si>
  <si>
    <t>Electricity per capita, kWt.h</t>
  </si>
  <si>
    <t>3.2.11  Balance sheet of electricity, mln.kWt.h</t>
  </si>
  <si>
    <t>Electricity, thous.kWt.h</t>
  </si>
  <si>
    <t>3.2.7 Composition of industrial output, percentage</t>
  </si>
  <si>
    <t>3.2.9 Composition of sales, percentage</t>
  </si>
  <si>
    <t>Á¿ëýã III  Ýäèéí çàñãèéí õºãæèë                                                                                                    Àæ ¿éëäâýð</t>
  </si>
  <si>
    <t>Chapter III  Economical development                                                                                                 Industry</t>
  </si>
  <si>
    <t>Á¿ëýã III  Ýäèéí çàñãèéí õºãæèë                                                                                                                                         Àæ ¿éëäâýð</t>
  </si>
  <si>
    <t>Chapter III  Economical development                                                                                                                                        Industry</t>
  </si>
  <si>
    <t>Á¿ëýã III  Ýäèéí çàñãèéí õºãæèë                                                                                                                                        Àæ ¿éëäâýð</t>
  </si>
  <si>
    <t xml:space="preserve">3.2.7 Àæ ¿éëäâýðèéí íèéò á¿òýýãäýõ¿¿íèé ñàëáàðûí á¿òýö, õóâèàð     </t>
  </si>
  <si>
    <t xml:space="preserve">3.2.9 Àæ ¿éëäâýðèéí ñàëáàðûí á¿òýýãäýõ¿¿íèé áîðëóóëàëòûí á¿òýö, õóâèàð     </t>
  </si>
  <si>
    <t>3.2.10  Àæ ¿éëäâýðèéí ãîë íýð òºðëèéí á¿òýýãäýõ¿¿íèé ¿éëäâýðëýëò</t>
  </si>
  <si>
    <t xml:space="preserve">Á¿òýýãäýõ¿¿íèé íýð òºðºë </t>
  </si>
  <si>
    <t>Commodities by group</t>
  </si>
  <si>
    <t>Á¿òýýãäõ¿¿íèé íýð òºðºë</t>
  </si>
  <si>
    <t>Products by group</t>
  </si>
  <si>
    <t>Á¿òýýãäõ¿¿íèéí íýð òºðºë</t>
  </si>
  <si>
    <t>Milk and milk product, tn</t>
  </si>
  <si>
    <t>¯ç¿¿ëýëò¿¿ä</t>
  </si>
  <si>
    <t>Indicators</t>
  </si>
  <si>
    <t xml:space="preserve"> - Í¿¿ðñ, алт îëáîðëîëò</t>
  </si>
  <si>
    <t xml:space="preserve"> - Í¿¿ðñ,алт îëáîðëîëò</t>
  </si>
  <si>
    <t>Ãýðèéí ìîä, ком</t>
  </si>
  <si>
    <t>2015*</t>
  </si>
  <si>
    <t>эцэслэж гараагүй байгаа.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</si>
</sst>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sz val="10"/>
      <color theme="1"/>
      <name val="Arial Mon"/>
      <family val="2"/>
    </font>
    <font>
      <b/>
      <sz val="11"/>
      <color theme="1"/>
      <name val="Arial Mon"/>
      <family val="2"/>
    </font>
    <font>
      <sz val="9"/>
      <color theme="1"/>
      <name val="Arial Mon"/>
      <family val="2"/>
    </font>
    <font>
      <i/>
      <sz val="11"/>
      <color theme="1"/>
      <name val="Arial Mon"/>
      <family val="2"/>
    </font>
    <font>
      <b/>
      <i/>
      <sz val="11"/>
      <color theme="1"/>
      <name val="Arial Mon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Arial Mon"/>
      <family val="2"/>
    </font>
    <font>
      <i/>
      <vertAlign val="superscript"/>
      <sz val="11"/>
      <color theme="1"/>
      <name val="Arial Mon"/>
      <family val="2"/>
    </font>
    <font>
      <sz val="12"/>
      <color theme="1"/>
      <name val="Arial Mon"/>
      <family val="2"/>
    </font>
    <font>
      <i/>
      <sz val="10"/>
      <color theme="1"/>
      <name val="Arial Mon"/>
      <family val="2"/>
    </font>
    <font>
      <sz val="11"/>
      <color theme="1"/>
      <name val="A_Arial "/>
      <family val="2"/>
      <charset val="204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1" fillId="0" borderId="0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0" fillId="0" borderId="0" xfId="0" applyBorder="1"/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7" fillId="0" borderId="0" xfId="0" applyFont="1"/>
    <xf numFmtId="0" fontId="0" fillId="0" borderId="8" xfId="0" applyBorder="1"/>
    <xf numFmtId="0" fontId="0" fillId="0" borderId="3" xfId="0" applyBorder="1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justify"/>
    </xf>
    <xf numFmtId="0" fontId="2" fillId="0" borderId="0" xfId="0" applyFont="1" applyAlignment="1"/>
    <xf numFmtId="0" fontId="4" fillId="0" borderId="0" xfId="0" applyFont="1" applyAlignment="1"/>
    <xf numFmtId="0" fontId="6" fillId="0" borderId="5" xfId="0" applyFont="1" applyBorder="1" applyAlignme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6" fillId="0" borderId="0" xfId="0" applyFont="1" applyAlignment="1"/>
    <xf numFmtId="0" fontId="5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5" fillId="0" borderId="6" xfId="0" applyNumberFormat="1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wrapText="1"/>
    </xf>
    <xf numFmtId="0" fontId="0" fillId="0" borderId="0" xfId="0" applyFill="1" applyBorder="1"/>
    <xf numFmtId="0" fontId="1" fillId="0" borderId="1" xfId="0" applyFont="1" applyBorder="1"/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wrapText="1"/>
    </xf>
    <xf numFmtId="1" fontId="1" fillId="0" borderId="0" xfId="0" applyNumberFormat="1" applyFont="1" applyAlignment="1">
      <alignment horizontal="center"/>
    </xf>
    <xf numFmtId="0" fontId="3" fillId="0" borderId="0" xfId="0" applyFont="1" applyBorder="1"/>
    <xf numFmtId="0" fontId="7" fillId="0" borderId="0" xfId="0" applyFont="1" applyAlignment="1">
      <alignment wrapText="1"/>
    </xf>
    <xf numFmtId="0" fontId="6" fillId="0" borderId="0" xfId="0" applyFont="1" applyBorder="1"/>
    <xf numFmtId="0" fontId="3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5" fillId="0" borderId="6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/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5" xfId="0" applyFont="1" applyBorder="1" applyAlignment="1">
      <alignment horizontal="left"/>
    </xf>
    <xf numFmtId="0" fontId="5" fillId="0" borderId="5" xfId="0" applyFont="1" applyBorder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5" xfId="0" applyFont="1" applyBorder="1"/>
    <xf numFmtId="0" fontId="0" fillId="0" borderId="5" xfId="0" applyBorder="1"/>
    <xf numFmtId="0" fontId="5" fillId="0" borderId="5" xfId="0" applyFont="1" applyBorder="1"/>
    <xf numFmtId="0" fontId="5" fillId="0" borderId="0" xfId="0" applyFont="1" applyBorder="1" applyAlignment="1">
      <alignment horizontal="left" wrapText="1"/>
    </xf>
    <xf numFmtId="0" fontId="1" fillId="0" borderId="5" xfId="0" applyFont="1" applyBorder="1" applyAlignment="1"/>
    <xf numFmtId="0" fontId="5" fillId="0" borderId="5" xfId="0" applyFont="1" applyBorder="1" applyAlignment="1">
      <alignment horizontal="left"/>
    </xf>
    <xf numFmtId="0" fontId="0" fillId="0" borderId="5" xfId="0" applyBorder="1" applyAlignment="1">
      <alignment wrapText="1"/>
    </xf>
    <xf numFmtId="0" fontId="12" fillId="0" borderId="7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5" fillId="0" borderId="5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/>
    <xf numFmtId="0" fontId="1" fillId="0" borderId="2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1" xfId="0" applyBorder="1"/>
    <xf numFmtId="164" fontId="1" fillId="0" borderId="5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10" fillId="0" borderId="7" xfId="0" applyFont="1" applyBorder="1"/>
    <xf numFmtId="0" fontId="10" fillId="0" borderId="8" xfId="0" applyFont="1" applyBorder="1"/>
    <xf numFmtId="0" fontId="10" fillId="0" borderId="3" xfId="0" applyFont="1" applyBorder="1"/>
    <xf numFmtId="0" fontId="13" fillId="0" borderId="0" xfId="0" applyFont="1"/>
    <xf numFmtId="164" fontId="13" fillId="0" borderId="0" xfId="0" applyNumberFormat="1" applyFont="1"/>
    <xf numFmtId="0" fontId="13" fillId="0" borderId="5" xfId="0" applyFont="1" applyBorder="1"/>
    <xf numFmtId="0" fontId="1" fillId="0" borderId="18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/>
    <xf numFmtId="164" fontId="1" fillId="0" borderId="5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164" fontId="1" fillId="0" borderId="0" xfId="0" applyNumberFormat="1" applyFont="1"/>
    <xf numFmtId="0" fontId="13" fillId="0" borderId="0" xfId="0" applyFont="1" applyAlignment="1">
      <alignment horizontal="right"/>
    </xf>
    <xf numFmtId="0" fontId="13" fillId="0" borderId="5" xfId="0" applyFont="1" applyBorder="1" applyAlignment="1">
      <alignment horizontal="right"/>
    </xf>
    <xf numFmtId="0" fontId="14" fillId="0" borderId="0" xfId="0" applyFont="1"/>
    <xf numFmtId="0" fontId="1" fillId="0" borderId="10" xfId="0" applyFont="1" applyFill="1" applyBorder="1" applyAlignment="1">
      <alignment horizontal="center"/>
    </xf>
    <xf numFmtId="0" fontId="14" fillId="0" borderId="5" xfId="0" applyFont="1" applyBorder="1"/>
    <xf numFmtId="0" fontId="6" fillId="0" borderId="0" xfId="0" applyFont="1" applyAlignment="1">
      <alignment horizontal="center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295275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361950"/>
          <a:ext cx="105727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25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0277475" y="3619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</xdr:row>
      <xdr:rowOff>0</xdr:rowOff>
    </xdr:from>
    <xdr:to>
      <xdr:col>41</xdr:col>
      <xdr:colOff>0</xdr:colOff>
      <xdr:row>2</xdr:row>
      <xdr:rowOff>9526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6983075" y="361950"/>
          <a:ext cx="9048750" cy="9526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66675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20</xdr:col>
      <xdr:colOff>438150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153275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33</xdr:col>
      <xdr:colOff>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935075" y="3619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742948</xdr:colOff>
      <xdr:row>2</xdr:row>
      <xdr:rowOff>0</xdr:rowOff>
    </xdr:from>
    <xdr:to>
      <xdr:col>41</xdr:col>
      <xdr:colOff>38099</xdr:colOff>
      <xdr:row>2</xdr:row>
      <xdr:rowOff>9526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545423" y="361950"/>
          <a:ext cx="5524501" cy="9526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66675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20</xdr:col>
      <xdr:colOff>438150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153275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1</xdr:row>
      <xdr:rowOff>180974</xdr:rowOff>
    </xdr:from>
    <xdr:to>
      <xdr:col>35</xdr:col>
      <xdr:colOff>19050</xdr:colOff>
      <xdr:row>2</xdr:row>
      <xdr:rowOff>45718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935075" y="361949"/>
          <a:ext cx="8324850" cy="45719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66675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11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153275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9</xdr:col>
      <xdr:colOff>66675</xdr:colOff>
      <xdr:row>30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0" y="3619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7153275" y="361950"/>
          <a:ext cx="12763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55</xdr:row>
      <xdr:rowOff>0</xdr:rowOff>
    </xdr:from>
    <xdr:to>
      <xdr:col>9</xdr:col>
      <xdr:colOff>66675</xdr:colOff>
      <xdr:row>55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0" y="70294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7153275" y="7029450"/>
          <a:ext cx="12763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81</xdr:row>
      <xdr:rowOff>0</xdr:rowOff>
    </xdr:from>
    <xdr:to>
      <xdr:col>9</xdr:col>
      <xdr:colOff>66675</xdr:colOff>
      <xdr:row>81</xdr:row>
      <xdr:rowOff>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0" y="70294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81</xdr:row>
      <xdr:rowOff>0</xdr:rowOff>
    </xdr:from>
    <xdr:to>
      <xdr:col>11</xdr:col>
      <xdr:colOff>0</xdr:colOff>
      <xdr:row>81</xdr:row>
      <xdr:rowOff>0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7153275" y="7029450"/>
          <a:ext cx="12763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66675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20</xdr:col>
      <xdr:colOff>438150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153275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609599</xdr:colOff>
      <xdr:row>1</xdr:row>
      <xdr:rowOff>180974</xdr:rowOff>
    </xdr:from>
    <xdr:to>
      <xdr:col>35</xdr:col>
      <xdr:colOff>600075</xdr:colOff>
      <xdr:row>2</xdr:row>
      <xdr:rowOff>19050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935074" y="361949"/>
          <a:ext cx="8905876" cy="19051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66675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752474</xdr:colOff>
      <xdr:row>1</xdr:row>
      <xdr:rowOff>180973</xdr:rowOff>
    </xdr:from>
    <xdr:to>
      <xdr:col>21</xdr:col>
      <xdr:colOff>838200</xdr:colOff>
      <xdr:row>2</xdr:row>
      <xdr:rowOff>19050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743824" y="361948"/>
          <a:ext cx="8229601" cy="19052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20"/>
  <sheetViews>
    <sheetView workbookViewId="0">
      <pane xSplit="2" ySplit="6" topLeftCell="AA7" activePane="bottomRight" state="frozen"/>
      <selection pane="topRight" activeCell="C1" sqref="C1"/>
      <selection pane="bottomLeft" activeCell="A7" sqref="A7"/>
      <selection pane="bottomRight" activeCell="AS9" sqref="AS9"/>
    </sheetView>
  </sheetViews>
  <sheetFormatPr defaultRowHeight="15"/>
  <cols>
    <col min="1" max="1" width="31" customWidth="1"/>
    <col min="2" max="2" width="1.42578125" hidden="1" customWidth="1"/>
    <col min="3" max="3" width="21.85546875" customWidth="1"/>
    <col min="4" max="4" width="9.7109375" customWidth="1"/>
    <col min="5" max="7" width="8.42578125" customWidth="1"/>
    <col min="8" max="8" width="8.140625" customWidth="1"/>
    <col min="9" max="9" width="11.28515625" customWidth="1"/>
    <col min="10" max="10" width="9.7109375" customWidth="1"/>
    <col min="11" max="12" width="9.42578125" customWidth="1"/>
    <col min="28" max="28" width="13.28515625" customWidth="1"/>
    <col min="29" max="29" width="9.140625" hidden="1" customWidth="1"/>
    <col min="30" max="30" width="10.7109375" customWidth="1"/>
    <col min="31" max="31" width="9.140625" hidden="1" customWidth="1"/>
    <col min="32" max="32" width="11.140625" customWidth="1"/>
  </cols>
  <sheetData>
    <row r="1" spans="1:42" ht="14.25" customHeight="1">
      <c r="A1" s="145" t="s">
        <v>123</v>
      </c>
      <c r="B1" s="145"/>
      <c r="C1" s="145"/>
      <c r="D1" s="145"/>
      <c r="E1" s="145"/>
      <c r="F1" s="145"/>
      <c r="G1" s="145"/>
      <c r="H1" s="145"/>
      <c r="I1" s="145"/>
    </row>
    <row r="2" spans="1:42" ht="14.25" customHeight="1">
      <c r="A2" s="72" t="s">
        <v>124</v>
      </c>
      <c r="B2" s="72"/>
      <c r="C2" s="72"/>
      <c r="D2" s="72"/>
      <c r="E2" s="72"/>
      <c r="F2" s="72"/>
      <c r="G2" s="72"/>
      <c r="H2" s="72"/>
      <c r="I2" s="72"/>
    </row>
    <row r="3" spans="1:42" s="79" customFormat="1" ht="14.25" customHeight="1">
      <c r="A3" s="1" t="s">
        <v>86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80"/>
    </row>
    <row r="4" spans="1:42" s="79" customFormat="1" ht="14.25" customHeight="1" thickBot="1">
      <c r="A4" s="139" t="s">
        <v>95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AK4" s="125"/>
      <c r="AL4" s="125"/>
      <c r="AM4" s="125"/>
      <c r="AN4" s="125"/>
      <c r="AO4" s="125"/>
      <c r="AP4" s="125"/>
    </row>
    <row r="5" spans="1:42" ht="15.75" thickBot="1">
      <c r="A5" s="140" t="s">
        <v>131</v>
      </c>
      <c r="B5" s="141"/>
      <c r="C5" s="33" t="s">
        <v>132</v>
      </c>
      <c r="D5" s="33">
        <v>1940</v>
      </c>
      <c r="E5" s="33">
        <v>1946</v>
      </c>
      <c r="F5" s="9">
        <v>1951</v>
      </c>
      <c r="G5" s="9">
        <v>1956</v>
      </c>
      <c r="H5" s="9">
        <v>1961</v>
      </c>
      <c r="I5" s="9">
        <v>1965</v>
      </c>
      <c r="J5" s="9">
        <v>1970</v>
      </c>
      <c r="K5" s="32">
        <v>1975</v>
      </c>
      <c r="L5" s="9">
        <v>1980</v>
      </c>
      <c r="M5" s="9">
        <v>1985</v>
      </c>
      <c r="N5" s="9">
        <v>1990</v>
      </c>
      <c r="O5" s="9">
        <v>1991</v>
      </c>
      <c r="P5" s="9">
        <v>1992</v>
      </c>
      <c r="Q5" s="9">
        <v>1993</v>
      </c>
      <c r="R5" s="32">
        <v>1994</v>
      </c>
      <c r="S5" s="29">
        <v>1995</v>
      </c>
      <c r="T5" s="9">
        <v>1996</v>
      </c>
      <c r="U5" s="9">
        <v>1997</v>
      </c>
      <c r="V5" s="9">
        <v>1998</v>
      </c>
      <c r="W5" s="9">
        <v>1999</v>
      </c>
      <c r="X5" s="9">
        <v>2000</v>
      </c>
      <c r="Y5" s="9">
        <v>2001</v>
      </c>
      <c r="Z5" s="9">
        <v>2002</v>
      </c>
      <c r="AA5" s="9">
        <v>2003</v>
      </c>
      <c r="AB5" s="140">
        <v>2004</v>
      </c>
      <c r="AC5" s="141"/>
      <c r="AD5" s="140">
        <v>2005</v>
      </c>
      <c r="AE5" s="141"/>
      <c r="AF5" s="9">
        <v>2006</v>
      </c>
      <c r="AG5" s="9">
        <v>2007</v>
      </c>
      <c r="AH5" s="9">
        <v>2008</v>
      </c>
      <c r="AI5" s="9">
        <v>2009</v>
      </c>
      <c r="AJ5" s="33">
        <v>2010</v>
      </c>
      <c r="AK5" s="94">
        <v>2011</v>
      </c>
      <c r="AL5" s="95">
        <v>2012</v>
      </c>
      <c r="AM5" s="95">
        <v>2013</v>
      </c>
      <c r="AN5" s="96">
        <v>2014</v>
      </c>
      <c r="AO5" s="128" t="s">
        <v>142</v>
      </c>
      <c r="AP5" s="16"/>
    </row>
    <row r="6" spans="1:42" ht="15.75" thickBo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121"/>
      <c r="AK6" s="82"/>
      <c r="AL6" s="82"/>
      <c r="AM6" s="82"/>
      <c r="AN6" s="82"/>
      <c r="AO6" s="82"/>
      <c r="AP6" s="16"/>
    </row>
    <row r="7" spans="1:42">
      <c r="A7" s="137" t="s">
        <v>1</v>
      </c>
      <c r="B7" s="137"/>
      <c r="C7" s="64" t="s">
        <v>90</v>
      </c>
      <c r="D7" s="15">
        <v>0.1</v>
      </c>
      <c r="E7" s="15">
        <v>0.2</v>
      </c>
      <c r="F7" s="32">
        <v>0.6</v>
      </c>
      <c r="G7" s="32">
        <v>3.6</v>
      </c>
      <c r="H7" s="32">
        <v>3.8</v>
      </c>
      <c r="I7" s="32">
        <v>22.3</v>
      </c>
      <c r="J7" s="32">
        <v>26.7</v>
      </c>
      <c r="K7" s="32">
        <v>45.8</v>
      </c>
      <c r="L7" s="32">
        <v>51.9</v>
      </c>
      <c r="M7" s="32">
        <v>68.8</v>
      </c>
      <c r="N7" s="32">
        <v>74.2</v>
      </c>
      <c r="O7" s="32">
        <v>85.6</v>
      </c>
      <c r="P7" s="32">
        <v>139.19999999999999</v>
      </c>
      <c r="Q7" s="32">
        <v>1096.0999999999999</v>
      </c>
      <c r="R7" s="32">
        <v>1561.9</v>
      </c>
      <c r="S7" s="32">
        <v>1883</v>
      </c>
      <c r="T7" s="32">
        <v>1406</v>
      </c>
      <c r="U7" s="32">
        <v>1454</v>
      </c>
      <c r="V7" s="32">
        <v>1603.9</v>
      </c>
      <c r="W7" s="32">
        <v>1893.9</v>
      </c>
      <c r="X7" s="32">
        <v>1824</v>
      </c>
      <c r="Y7" s="32">
        <v>1717</v>
      </c>
      <c r="Z7" s="32">
        <v>1900</v>
      </c>
      <c r="AA7" s="32">
        <v>1426</v>
      </c>
      <c r="AB7" s="32">
        <v>1633</v>
      </c>
      <c r="AC7" s="138">
        <v>1698.7</v>
      </c>
      <c r="AD7" s="138"/>
      <c r="AE7" s="138">
        <v>2026.6</v>
      </c>
      <c r="AF7" s="138"/>
      <c r="AG7" s="32">
        <v>2625</v>
      </c>
      <c r="AH7" s="32">
        <v>3487.4</v>
      </c>
      <c r="AI7" s="32">
        <v>4649.8999999999996</v>
      </c>
      <c r="AJ7" s="124">
        <v>5973.5</v>
      </c>
      <c r="AK7" s="100">
        <v>10084</v>
      </c>
      <c r="AL7" s="100">
        <v>13677.2</v>
      </c>
      <c r="AM7" s="100">
        <v>19941.400000000001</v>
      </c>
      <c r="AN7" s="100">
        <v>30547.7</v>
      </c>
      <c r="AO7" s="100">
        <v>32369.199999999997</v>
      </c>
      <c r="AP7" s="16"/>
    </row>
    <row r="8" spans="1:42">
      <c r="A8" s="142" t="s">
        <v>2</v>
      </c>
      <c r="B8" s="142"/>
      <c r="C8" s="41" t="s">
        <v>3</v>
      </c>
      <c r="D8" s="14"/>
      <c r="E8" s="14"/>
      <c r="F8" s="30"/>
      <c r="G8" s="30"/>
      <c r="H8" s="30"/>
      <c r="I8" s="8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8"/>
      <c r="AC8" s="143"/>
      <c r="AD8" s="143"/>
      <c r="AE8" s="143"/>
      <c r="AF8" s="143"/>
      <c r="AG8" s="30"/>
      <c r="AH8" s="30"/>
      <c r="AI8" s="30"/>
      <c r="AJ8" s="30"/>
      <c r="AP8" s="16"/>
    </row>
    <row r="9" spans="1:42" ht="28.5" customHeight="1">
      <c r="A9" s="144" t="s">
        <v>4</v>
      </c>
      <c r="B9" s="144"/>
      <c r="C9" s="11" t="s">
        <v>91</v>
      </c>
      <c r="D9" s="11"/>
      <c r="E9" s="11"/>
      <c r="F9" s="30"/>
      <c r="G9" s="30"/>
      <c r="H9" s="30"/>
      <c r="I9" s="30">
        <v>0.2</v>
      </c>
      <c r="J9" s="30">
        <v>1.1000000000000001</v>
      </c>
      <c r="K9" s="30">
        <v>2.4</v>
      </c>
      <c r="L9" s="30">
        <v>3.4</v>
      </c>
      <c r="M9" s="30">
        <v>3.1</v>
      </c>
      <c r="N9" s="30">
        <v>6.4</v>
      </c>
      <c r="O9" s="30">
        <v>10.9</v>
      </c>
      <c r="P9" s="30">
        <v>3.1</v>
      </c>
      <c r="Q9" s="30">
        <v>550.1</v>
      </c>
      <c r="R9" s="30">
        <v>655.9</v>
      </c>
      <c r="S9" s="30">
        <v>638.70000000000005</v>
      </c>
      <c r="T9" s="30">
        <v>404</v>
      </c>
      <c r="U9" s="30">
        <v>608</v>
      </c>
      <c r="V9" s="30">
        <v>532.70000000000005</v>
      </c>
      <c r="W9" s="30">
        <v>546.5</v>
      </c>
      <c r="X9" s="30">
        <v>307.2</v>
      </c>
      <c r="Y9" s="30">
        <v>330</v>
      </c>
      <c r="Z9" s="30">
        <v>429</v>
      </c>
      <c r="AA9" s="30">
        <v>407.5</v>
      </c>
      <c r="AB9" s="30">
        <v>396.4</v>
      </c>
      <c r="AC9" s="143">
        <v>386.3</v>
      </c>
      <c r="AD9" s="143"/>
      <c r="AE9" s="143">
        <v>386.8</v>
      </c>
      <c r="AF9" s="143"/>
      <c r="AG9" s="30">
        <v>387.7</v>
      </c>
      <c r="AH9" s="30">
        <v>721.9</v>
      </c>
      <c r="AI9" s="30">
        <v>777.1</v>
      </c>
      <c r="AJ9" s="36">
        <v>884.7</v>
      </c>
      <c r="AK9" s="90">
        <v>1912.9</v>
      </c>
      <c r="AL9" s="90">
        <v>2011.1</v>
      </c>
      <c r="AM9" s="24">
        <v>4542</v>
      </c>
      <c r="AN9" s="90">
        <v>5634.4</v>
      </c>
      <c r="AO9" s="122">
        <v>5797.3</v>
      </c>
      <c r="AP9" s="16"/>
    </row>
    <row r="10" spans="1:42" ht="21.75" customHeight="1">
      <c r="A10" s="144" t="s">
        <v>139</v>
      </c>
      <c r="B10" s="144"/>
      <c r="C10" s="11" t="s">
        <v>6</v>
      </c>
      <c r="D10" s="11"/>
      <c r="E10" s="11"/>
      <c r="F10" s="30"/>
      <c r="G10" s="30"/>
      <c r="H10" s="30"/>
      <c r="I10" s="30">
        <v>0.6</v>
      </c>
      <c r="J10" s="30">
        <v>1.7</v>
      </c>
      <c r="K10" s="30">
        <v>3.5</v>
      </c>
      <c r="L10" s="30">
        <v>9.3000000000000007</v>
      </c>
      <c r="M10" s="30">
        <v>8.5</v>
      </c>
      <c r="N10" s="30">
        <v>8.4</v>
      </c>
      <c r="O10" s="30">
        <v>7</v>
      </c>
      <c r="P10" s="30">
        <v>5.8</v>
      </c>
      <c r="Q10" s="30">
        <v>86.6</v>
      </c>
      <c r="R10" s="30">
        <v>113.4</v>
      </c>
      <c r="S10" s="30">
        <v>139.1</v>
      </c>
      <c r="T10" s="30">
        <v>182</v>
      </c>
      <c r="U10" s="30">
        <v>223</v>
      </c>
      <c r="V10" s="30">
        <v>163.30000000000001</v>
      </c>
      <c r="W10" s="30">
        <v>177.6</v>
      </c>
      <c r="X10" s="30">
        <v>260.60000000000002</v>
      </c>
      <c r="Y10" s="30">
        <v>269</v>
      </c>
      <c r="Z10" s="30">
        <v>288</v>
      </c>
      <c r="AA10" s="30">
        <v>344.4</v>
      </c>
      <c r="AB10" s="30">
        <v>348.2</v>
      </c>
      <c r="AC10" s="143">
        <v>347.9</v>
      </c>
      <c r="AD10" s="143"/>
      <c r="AE10" s="143">
        <v>320.60000000000002</v>
      </c>
      <c r="AF10" s="143"/>
      <c r="AG10" s="30">
        <v>446.3</v>
      </c>
      <c r="AH10" s="30">
        <v>494.6</v>
      </c>
      <c r="AI10" s="30">
        <v>564.6</v>
      </c>
      <c r="AJ10" s="30">
        <v>702.1</v>
      </c>
      <c r="AK10" s="90">
        <v>1007.6</v>
      </c>
      <c r="AL10" s="90">
        <v>1378.2</v>
      </c>
      <c r="AM10" s="90">
        <v>3318.4</v>
      </c>
      <c r="AN10" s="90">
        <v>9820.2000000000007</v>
      </c>
      <c r="AO10" s="122">
        <v>10353.1</v>
      </c>
      <c r="AP10" s="16"/>
    </row>
    <row r="11" spans="1:42" ht="22.5" customHeight="1">
      <c r="A11" s="144" t="s">
        <v>7</v>
      </c>
      <c r="B11" s="144"/>
      <c r="C11" s="11" t="s">
        <v>92</v>
      </c>
      <c r="D11" s="11">
        <v>0.1</v>
      </c>
      <c r="E11" s="11">
        <v>0.2</v>
      </c>
      <c r="F11" s="30">
        <v>0.6</v>
      </c>
      <c r="G11" s="30">
        <v>3.6</v>
      </c>
      <c r="H11" s="30">
        <v>3.8</v>
      </c>
      <c r="I11" s="30">
        <v>13.6</v>
      </c>
      <c r="J11" s="30">
        <v>10.6</v>
      </c>
      <c r="K11" s="30">
        <v>29</v>
      </c>
      <c r="L11" s="30">
        <v>18</v>
      </c>
      <c r="M11" s="30">
        <v>30.1</v>
      </c>
      <c r="N11" s="30">
        <v>37.6</v>
      </c>
      <c r="O11" s="30">
        <v>62.1</v>
      </c>
      <c r="P11" s="30">
        <v>127.4</v>
      </c>
      <c r="Q11" s="30">
        <v>423.2</v>
      </c>
      <c r="R11" s="30">
        <v>710.8</v>
      </c>
      <c r="S11" s="30">
        <v>1028</v>
      </c>
      <c r="T11" s="30">
        <v>677</v>
      </c>
      <c r="U11" s="30">
        <v>370</v>
      </c>
      <c r="V11" s="30">
        <v>681.6</v>
      </c>
      <c r="W11" s="30">
        <v>866.4</v>
      </c>
      <c r="X11" s="30">
        <v>811.7</v>
      </c>
      <c r="Y11" s="30">
        <v>1041</v>
      </c>
      <c r="Z11" s="30">
        <v>1096</v>
      </c>
      <c r="AA11" s="30">
        <v>637.70000000000005</v>
      </c>
      <c r="AB11" s="30">
        <v>796.3</v>
      </c>
      <c r="AC11" s="143">
        <v>776.9</v>
      </c>
      <c r="AD11" s="143"/>
      <c r="AE11" s="143">
        <v>1012.1</v>
      </c>
      <c r="AF11" s="143"/>
      <c r="AG11" s="30">
        <v>1013.9</v>
      </c>
      <c r="AH11" s="30">
        <v>1113.5999999999999</v>
      </c>
      <c r="AI11" s="30">
        <v>1564</v>
      </c>
      <c r="AJ11" s="30">
        <v>2392.6</v>
      </c>
      <c r="AK11" s="90">
        <v>3336.6</v>
      </c>
      <c r="AL11" s="90">
        <v>4470.6000000000004</v>
      </c>
      <c r="AM11" s="90">
        <v>7370.6</v>
      </c>
      <c r="AN11" s="24">
        <v>7902.1</v>
      </c>
      <c r="AO11" s="24">
        <v>8045.6</v>
      </c>
    </row>
    <row r="12" spans="1:42" ht="30.75" customHeight="1">
      <c r="A12" s="144" t="s">
        <v>8</v>
      </c>
      <c r="B12" s="144"/>
      <c r="C12" s="11" t="s">
        <v>9</v>
      </c>
      <c r="D12" s="11"/>
      <c r="E12" s="11"/>
      <c r="F12" s="30"/>
      <c r="G12" s="30"/>
      <c r="H12" s="30"/>
      <c r="I12" s="30"/>
      <c r="J12" s="30"/>
      <c r="K12" s="30">
        <v>3.8</v>
      </c>
      <c r="L12" s="30">
        <v>5.9</v>
      </c>
      <c r="M12" s="30">
        <v>6.5</v>
      </c>
      <c r="N12" s="30">
        <v>2.9</v>
      </c>
      <c r="O12" s="30">
        <v>2.8</v>
      </c>
      <c r="P12" s="30">
        <v>1.8</v>
      </c>
      <c r="Q12" s="30">
        <v>8.5</v>
      </c>
      <c r="R12" s="30">
        <v>10.1</v>
      </c>
      <c r="S12" s="30">
        <v>42.7</v>
      </c>
      <c r="T12" s="30">
        <v>11.3</v>
      </c>
      <c r="U12" s="30">
        <v>9.3000000000000007</v>
      </c>
      <c r="V12" s="30">
        <v>58.8</v>
      </c>
      <c r="W12" s="30">
        <v>47.6</v>
      </c>
      <c r="X12" s="30">
        <v>41.2</v>
      </c>
      <c r="Y12" s="30">
        <v>47.8</v>
      </c>
      <c r="Z12" s="30">
        <v>45.9</v>
      </c>
      <c r="AA12" s="30">
        <v>10.5</v>
      </c>
      <c r="AB12" s="30">
        <v>65.7</v>
      </c>
      <c r="AC12" s="143">
        <v>51.6</v>
      </c>
      <c r="AD12" s="143"/>
      <c r="AE12" s="143">
        <v>135.1</v>
      </c>
      <c r="AF12" s="143"/>
      <c r="AG12" s="30">
        <v>477.6</v>
      </c>
      <c r="AH12" s="30">
        <v>802.9</v>
      </c>
      <c r="AI12" s="30">
        <v>913</v>
      </c>
      <c r="AJ12" s="30">
        <v>1009.7</v>
      </c>
      <c r="AK12" s="90">
        <v>1024.4000000000001</v>
      </c>
      <c r="AL12" s="90">
        <v>1899.3</v>
      </c>
      <c r="AM12" s="90">
        <v>1252.0999999999999</v>
      </c>
      <c r="AN12" s="90">
        <v>1568.3</v>
      </c>
      <c r="AO12" s="122">
        <v>2001.7</v>
      </c>
    </row>
    <row r="13" spans="1:42" ht="24" customHeight="1">
      <c r="A13" s="144" t="s">
        <v>10</v>
      </c>
      <c r="B13" s="144"/>
      <c r="C13" s="11" t="s">
        <v>11</v>
      </c>
      <c r="D13" s="11"/>
      <c r="E13" s="11"/>
      <c r="F13" s="30"/>
      <c r="G13" s="30"/>
      <c r="H13" s="30"/>
      <c r="I13" s="30">
        <v>0.1</v>
      </c>
      <c r="J13" s="30">
        <v>0.2</v>
      </c>
      <c r="K13" s="30">
        <v>0.2</v>
      </c>
      <c r="L13" s="30">
        <v>0.2</v>
      </c>
      <c r="M13" s="30">
        <v>0.3</v>
      </c>
      <c r="N13" s="30">
        <v>0.3</v>
      </c>
      <c r="O13" s="30">
        <v>0.2</v>
      </c>
      <c r="P13" s="30">
        <v>0.2</v>
      </c>
      <c r="Q13" s="30">
        <v>4.2</v>
      </c>
      <c r="R13" s="30">
        <v>7.7</v>
      </c>
      <c r="S13" s="30">
        <v>10</v>
      </c>
      <c r="T13" s="30">
        <v>11</v>
      </c>
      <c r="U13" s="30">
        <v>10.7</v>
      </c>
      <c r="V13" s="30">
        <v>10.7</v>
      </c>
      <c r="W13" s="30">
        <v>4.7</v>
      </c>
      <c r="X13" s="30">
        <v>5.9</v>
      </c>
      <c r="Y13" s="30">
        <v>5.9</v>
      </c>
      <c r="Z13" s="30">
        <v>7.4</v>
      </c>
      <c r="AA13" s="30">
        <v>5.7</v>
      </c>
      <c r="AB13" s="30">
        <v>5.5</v>
      </c>
      <c r="AC13" s="143">
        <v>8.9</v>
      </c>
      <c r="AD13" s="143"/>
      <c r="AE13" s="143">
        <v>9.6</v>
      </c>
      <c r="AF13" s="143"/>
      <c r="AG13" s="30">
        <v>5.8</v>
      </c>
      <c r="AH13" s="30">
        <v>19.2</v>
      </c>
      <c r="AI13" s="30">
        <v>16.600000000000001</v>
      </c>
      <c r="AJ13" s="30">
        <v>21.1</v>
      </c>
      <c r="AK13" s="90">
        <v>35.200000000000003</v>
      </c>
      <c r="AL13" s="90">
        <v>36.4</v>
      </c>
      <c r="AM13" s="90">
        <v>37.299999999999997</v>
      </c>
      <c r="AN13" s="90">
        <v>56.5</v>
      </c>
      <c r="AO13" s="122">
        <v>39.6</v>
      </c>
    </row>
    <row r="14" spans="1:42" ht="21.75" customHeight="1" thickBot="1">
      <c r="A14" s="146" t="s">
        <v>12</v>
      </c>
      <c r="B14" s="146"/>
      <c r="C14" s="54" t="s">
        <v>13</v>
      </c>
      <c r="D14" s="54"/>
      <c r="E14" s="54"/>
      <c r="F14" s="52"/>
      <c r="G14" s="52"/>
      <c r="H14" s="52"/>
      <c r="I14" s="52">
        <v>7.8</v>
      </c>
      <c r="J14" s="52">
        <v>13.1</v>
      </c>
      <c r="K14" s="52">
        <v>6.9</v>
      </c>
      <c r="L14" s="52">
        <v>15.1</v>
      </c>
      <c r="M14" s="52">
        <v>20.3</v>
      </c>
      <c r="N14" s="52">
        <v>18.600000000000001</v>
      </c>
      <c r="O14" s="52">
        <v>2.6</v>
      </c>
      <c r="P14" s="52">
        <v>0.9</v>
      </c>
      <c r="Q14" s="52">
        <v>23.5</v>
      </c>
      <c r="R14" s="52">
        <v>64</v>
      </c>
      <c r="S14" s="52">
        <v>24.2</v>
      </c>
      <c r="T14" s="52">
        <v>120</v>
      </c>
      <c r="U14" s="52">
        <v>233</v>
      </c>
      <c r="V14" s="52">
        <v>156.80000000000001</v>
      </c>
      <c r="W14" s="52">
        <v>251.1</v>
      </c>
      <c r="X14" s="52">
        <v>397</v>
      </c>
      <c r="Y14" s="52">
        <v>24</v>
      </c>
      <c r="Z14" s="52">
        <v>33.6</v>
      </c>
      <c r="AA14" s="52">
        <v>20</v>
      </c>
      <c r="AB14" s="52">
        <v>20.9</v>
      </c>
      <c r="AC14" s="147">
        <v>127.1</v>
      </c>
      <c r="AD14" s="147"/>
      <c r="AE14" s="147">
        <v>162.4</v>
      </c>
      <c r="AF14" s="147"/>
      <c r="AG14" s="52">
        <v>293.7</v>
      </c>
      <c r="AH14" s="52">
        <v>335.2</v>
      </c>
      <c r="AI14" s="52">
        <v>814.6</v>
      </c>
      <c r="AJ14" s="121">
        <v>963.3</v>
      </c>
      <c r="AK14" s="121">
        <v>2767.3</v>
      </c>
      <c r="AL14" s="81">
        <v>3881.6</v>
      </c>
      <c r="AM14" s="105">
        <v>3421</v>
      </c>
      <c r="AN14" s="81">
        <v>5566.2</v>
      </c>
      <c r="AO14" s="81">
        <v>6131.9</v>
      </c>
    </row>
    <row r="15" spans="1:42" ht="21.75" customHeight="1">
      <c r="A15" s="39"/>
      <c r="B15" s="39"/>
      <c r="C15" s="11"/>
      <c r="D15" s="11"/>
      <c r="E15" s="11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</row>
    <row r="16" spans="1:42" ht="21.75" customHeight="1">
      <c r="A16" s="39"/>
      <c r="B16" s="39"/>
      <c r="C16" s="11"/>
      <c r="D16" s="11"/>
      <c r="E16" s="11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101"/>
      <c r="AL16" s="101"/>
      <c r="AM16" s="101"/>
      <c r="AN16" s="101"/>
    </row>
    <row r="17" spans="1:37" ht="21.75" customHeight="1">
      <c r="A17" s="39"/>
      <c r="B17" s="39"/>
      <c r="C17" s="11"/>
      <c r="D17" s="11"/>
      <c r="E17" s="11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101"/>
    </row>
    <row r="18" spans="1:37" ht="21.75" customHeight="1">
      <c r="A18" s="39"/>
      <c r="B18" s="39"/>
      <c r="C18" s="11"/>
      <c r="D18" s="11"/>
      <c r="E18" s="11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101"/>
    </row>
    <row r="19" spans="1:37">
      <c r="A19" s="36"/>
      <c r="B19" s="36"/>
      <c r="C19" s="36"/>
      <c r="D19" s="40" t="s">
        <v>84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1:37">
      <c r="A20" s="36"/>
      <c r="B20" s="36"/>
      <c r="C20" s="36"/>
      <c r="D20" s="136" t="s">
        <v>93</v>
      </c>
      <c r="E20" s="136"/>
      <c r="F20" s="136"/>
      <c r="G20" s="136"/>
      <c r="H20" s="136"/>
      <c r="I20" s="136"/>
      <c r="J20" s="40"/>
      <c r="K20" s="40"/>
      <c r="L20" s="40"/>
      <c r="M20" s="40"/>
      <c r="N20" s="40"/>
      <c r="O20" s="40"/>
    </row>
  </sheetData>
  <mergeCells count="30">
    <mergeCell ref="A1:I1"/>
    <mergeCell ref="A14:B14"/>
    <mergeCell ref="AC14:AD14"/>
    <mergeCell ref="AE14:AF14"/>
    <mergeCell ref="A12:B12"/>
    <mergeCell ref="AC12:AD12"/>
    <mergeCell ref="AE12:AF12"/>
    <mergeCell ref="A13:B13"/>
    <mergeCell ref="AC13:AD13"/>
    <mergeCell ref="AE13:AF13"/>
    <mergeCell ref="AC10:AD10"/>
    <mergeCell ref="AE10:AF10"/>
    <mergeCell ref="A11:B11"/>
    <mergeCell ref="AC11:AD11"/>
    <mergeCell ref="AE11:AF11"/>
    <mergeCell ref="D20:I20"/>
    <mergeCell ref="A7:B7"/>
    <mergeCell ref="AC7:AD7"/>
    <mergeCell ref="AE7:AF7"/>
    <mergeCell ref="A4:T4"/>
    <mergeCell ref="A5:B5"/>
    <mergeCell ref="AB5:AC5"/>
    <mergeCell ref="AD5:AE5"/>
    <mergeCell ref="A8:B8"/>
    <mergeCell ref="AC8:AD8"/>
    <mergeCell ref="AE8:AF8"/>
    <mergeCell ref="A9:B9"/>
    <mergeCell ref="AC9:AD9"/>
    <mergeCell ref="AE9:AF9"/>
    <mergeCell ref="A10:B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21"/>
  <sheetViews>
    <sheetView topLeftCell="T1" workbookViewId="0">
      <selection activeCell="AR12" sqref="AR12"/>
    </sheetView>
  </sheetViews>
  <sheetFormatPr defaultRowHeight="15"/>
  <cols>
    <col min="1" max="1" width="31" customWidth="1"/>
    <col min="2" max="2" width="1.42578125" hidden="1" customWidth="1"/>
    <col min="3" max="3" width="21.85546875" customWidth="1"/>
    <col min="4" max="4" width="9.7109375" customWidth="1"/>
    <col min="5" max="7" width="8.42578125" customWidth="1"/>
    <col min="8" max="8" width="8.140625" customWidth="1"/>
    <col min="9" max="9" width="11.28515625" customWidth="1"/>
    <col min="10" max="10" width="9.7109375" customWidth="1"/>
    <col min="11" max="12" width="9.42578125" customWidth="1"/>
    <col min="28" max="28" width="13.28515625" customWidth="1"/>
    <col min="29" max="29" width="9.140625" hidden="1" customWidth="1"/>
    <col min="30" max="30" width="10.7109375" customWidth="1"/>
    <col min="31" max="31" width="9.140625" hidden="1" customWidth="1"/>
    <col min="32" max="32" width="11.140625" customWidth="1"/>
  </cols>
  <sheetData>
    <row r="1" spans="1:42" ht="14.25" customHeight="1">
      <c r="A1" s="145" t="s">
        <v>123</v>
      </c>
      <c r="B1" s="145"/>
      <c r="C1" s="145"/>
      <c r="D1" s="145"/>
      <c r="E1" s="145"/>
      <c r="F1" s="145"/>
      <c r="G1" s="145"/>
      <c r="H1" s="145"/>
      <c r="I1" s="145"/>
    </row>
    <row r="2" spans="1:42" ht="14.25" customHeight="1">
      <c r="A2" s="72" t="s">
        <v>124</v>
      </c>
      <c r="B2" s="72"/>
      <c r="C2" s="72"/>
      <c r="D2" s="72"/>
      <c r="E2" s="72"/>
      <c r="F2" s="72"/>
      <c r="G2" s="72"/>
      <c r="H2" s="72"/>
      <c r="I2" s="72"/>
    </row>
    <row r="3" spans="1:42">
      <c r="A3" s="1" t="s">
        <v>128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42" ht="15.75" thickBot="1">
      <c r="A4" s="70" t="s">
        <v>121</v>
      </c>
      <c r="B4" s="70"/>
      <c r="C4" s="69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AP4" s="16"/>
    </row>
    <row r="5" spans="1:42" ht="15.75" thickBot="1">
      <c r="A5" s="140" t="s">
        <v>133</v>
      </c>
      <c r="B5" s="141"/>
      <c r="C5" s="33" t="s">
        <v>134</v>
      </c>
      <c r="D5" s="33">
        <v>1940</v>
      </c>
      <c r="E5" s="33">
        <v>1946</v>
      </c>
      <c r="F5" s="9">
        <v>1951</v>
      </c>
      <c r="G5" s="9">
        <v>1956</v>
      </c>
      <c r="H5" s="9">
        <v>1961</v>
      </c>
      <c r="I5" s="9">
        <v>1965</v>
      </c>
      <c r="J5" s="9">
        <v>1970</v>
      </c>
      <c r="K5" s="32">
        <v>1975</v>
      </c>
      <c r="L5" s="2">
        <v>1980</v>
      </c>
      <c r="M5" s="9">
        <v>1985</v>
      </c>
      <c r="N5" s="9">
        <v>1990</v>
      </c>
      <c r="O5" s="9">
        <v>1991</v>
      </c>
      <c r="P5" s="9">
        <v>1992</v>
      </c>
      <c r="Q5" s="9">
        <v>1993</v>
      </c>
      <c r="R5" s="32">
        <v>1994</v>
      </c>
      <c r="S5" s="2">
        <v>1995</v>
      </c>
      <c r="T5" s="34">
        <v>1996</v>
      </c>
      <c r="U5" s="34">
        <v>1997</v>
      </c>
      <c r="V5" s="34">
        <v>1998</v>
      </c>
      <c r="W5" s="34">
        <v>1999</v>
      </c>
      <c r="X5" s="34">
        <v>2000</v>
      </c>
      <c r="Y5" s="34">
        <v>2001</v>
      </c>
      <c r="Z5" s="34">
        <v>2002</v>
      </c>
      <c r="AA5" s="34">
        <v>2003</v>
      </c>
      <c r="AB5" s="140">
        <v>2004</v>
      </c>
      <c r="AC5" s="141"/>
      <c r="AD5" s="140">
        <v>2005</v>
      </c>
      <c r="AE5" s="141"/>
      <c r="AF5" s="9">
        <v>2006</v>
      </c>
      <c r="AG5" s="9">
        <v>2007</v>
      </c>
      <c r="AH5" s="9">
        <v>2008</v>
      </c>
      <c r="AI5" s="9">
        <v>2009</v>
      </c>
      <c r="AJ5" s="34">
        <v>2010</v>
      </c>
      <c r="AK5" s="94">
        <v>2011</v>
      </c>
      <c r="AL5" s="95">
        <v>2012</v>
      </c>
      <c r="AM5" s="95">
        <v>2013</v>
      </c>
      <c r="AN5" s="96">
        <v>2014</v>
      </c>
      <c r="AO5" s="128">
        <v>2015</v>
      </c>
      <c r="AP5" s="16"/>
    </row>
    <row r="6" spans="1:42" ht="15.75" thickBo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42"/>
      <c r="AH6" s="42"/>
      <c r="AI6" s="42"/>
      <c r="AJ6" s="42"/>
      <c r="AK6" s="21"/>
      <c r="AL6" s="21"/>
      <c r="AM6" s="21"/>
      <c r="AN6" s="21"/>
      <c r="AO6" s="21"/>
      <c r="AP6" s="16"/>
    </row>
    <row r="7" spans="1:42">
      <c r="A7" s="137" t="s">
        <v>1</v>
      </c>
      <c r="B7" s="137"/>
      <c r="C7" s="64" t="s">
        <v>90</v>
      </c>
      <c r="D7" s="44">
        <v>100</v>
      </c>
      <c r="E7" s="44">
        <v>100</v>
      </c>
      <c r="F7" s="45">
        <v>100</v>
      </c>
      <c r="G7" s="45">
        <v>100</v>
      </c>
      <c r="H7" s="45">
        <v>100</v>
      </c>
      <c r="I7" s="46">
        <v>100</v>
      </c>
      <c r="J7" s="46">
        <v>100</v>
      </c>
      <c r="K7" s="46">
        <v>100</v>
      </c>
      <c r="L7" s="45">
        <v>100</v>
      </c>
      <c r="M7" s="45">
        <v>100</v>
      </c>
      <c r="N7" s="45">
        <v>100</v>
      </c>
      <c r="O7" s="45">
        <v>100</v>
      </c>
      <c r="P7" s="45">
        <v>100</v>
      </c>
      <c r="Q7" s="45">
        <v>100</v>
      </c>
      <c r="R7" s="45">
        <v>100</v>
      </c>
      <c r="S7" s="24">
        <v>100</v>
      </c>
      <c r="T7" s="24">
        <v>100</v>
      </c>
      <c r="U7" s="24">
        <v>100</v>
      </c>
      <c r="V7" s="24">
        <v>100</v>
      </c>
      <c r="W7" s="24">
        <v>100</v>
      </c>
      <c r="X7" s="24">
        <v>100</v>
      </c>
      <c r="Y7" s="24">
        <v>100</v>
      </c>
      <c r="Z7" s="24">
        <v>100</v>
      </c>
      <c r="AA7" s="24">
        <v>100</v>
      </c>
      <c r="AB7" s="24">
        <v>100</v>
      </c>
      <c r="AC7" s="24"/>
      <c r="AD7" s="24">
        <v>100</v>
      </c>
      <c r="AE7" s="148">
        <v>100</v>
      </c>
      <c r="AF7" s="148"/>
      <c r="AG7" s="45">
        <v>100</v>
      </c>
      <c r="AH7" s="45">
        <v>100</v>
      </c>
      <c r="AI7" s="45">
        <v>100</v>
      </c>
      <c r="AJ7" s="45">
        <v>100</v>
      </c>
      <c r="AK7" s="45">
        <v>100</v>
      </c>
      <c r="AL7" s="45">
        <v>100</v>
      </c>
      <c r="AM7" s="45">
        <v>100</v>
      </c>
      <c r="AN7" s="45">
        <v>100</v>
      </c>
      <c r="AO7" s="45">
        <f>+AO9+AO10+AO11+AO12+AO13+AO14</f>
        <v>100</v>
      </c>
      <c r="AP7" s="16"/>
    </row>
    <row r="8" spans="1:42">
      <c r="A8" s="142" t="s">
        <v>2</v>
      </c>
      <c r="B8" s="142"/>
      <c r="C8" s="41" t="s">
        <v>3</v>
      </c>
      <c r="D8" s="14"/>
      <c r="E8" s="14"/>
      <c r="F8" s="30"/>
      <c r="G8" s="30"/>
      <c r="H8" s="30"/>
      <c r="I8" s="13"/>
      <c r="J8" s="13"/>
      <c r="K8" s="13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8"/>
      <c r="AC8" s="30"/>
      <c r="AD8" s="30"/>
      <c r="AE8" s="143"/>
      <c r="AF8" s="143"/>
      <c r="AG8" s="30"/>
      <c r="AH8" s="30"/>
      <c r="AI8" s="30"/>
      <c r="AJ8" s="30"/>
      <c r="AP8" s="16"/>
    </row>
    <row r="9" spans="1:42" ht="29.25" customHeight="1">
      <c r="A9" s="144" t="s">
        <v>4</v>
      </c>
      <c r="B9" s="144"/>
      <c r="C9" s="11" t="s">
        <v>91</v>
      </c>
      <c r="D9" s="11"/>
      <c r="E9" s="11"/>
      <c r="F9" s="30"/>
      <c r="G9" s="30"/>
      <c r="H9" s="30"/>
      <c r="I9" s="13">
        <v>0.9</v>
      </c>
      <c r="J9" s="13">
        <v>4.0999999999999996</v>
      </c>
      <c r="K9" s="13">
        <v>5.2</v>
      </c>
      <c r="L9" s="30">
        <v>6.6</v>
      </c>
      <c r="M9" s="30">
        <v>4.5</v>
      </c>
      <c r="N9" s="30">
        <v>8.6</v>
      </c>
      <c r="O9" s="30">
        <v>12.7</v>
      </c>
      <c r="P9" s="30">
        <v>2.2000000000000002</v>
      </c>
      <c r="Q9" s="30">
        <v>50.2</v>
      </c>
      <c r="R9" s="30">
        <v>42</v>
      </c>
      <c r="S9" s="30">
        <v>33.9</v>
      </c>
      <c r="T9" s="30">
        <v>28.8</v>
      </c>
      <c r="U9" s="30">
        <v>41.8</v>
      </c>
      <c r="V9" s="30">
        <v>33.200000000000003</v>
      </c>
      <c r="W9" s="30">
        <v>28.9</v>
      </c>
      <c r="X9" s="30">
        <v>16.8</v>
      </c>
      <c r="Y9" s="30">
        <v>19.2</v>
      </c>
      <c r="Z9" s="30">
        <v>22.6</v>
      </c>
      <c r="AA9" s="30">
        <v>28.6</v>
      </c>
      <c r="AB9" s="30">
        <v>24.3</v>
      </c>
      <c r="AC9" s="30"/>
      <c r="AD9" s="30">
        <v>22.7</v>
      </c>
      <c r="AE9" s="143">
        <v>19.100000000000001</v>
      </c>
      <c r="AF9" s="143"/>
      <c r="AG9" s="30">
        <v>14.7</v>
      </c>
      <c r="AH9" s="30">
        <v>20.7</v>
      </c>
      <c r="AI9" s="30">
        <v>16.7</v>
      </c>
      <c r="AJ9" s="30">
        <v>14.8</v>
      </c>
      <c r="AK9" s="106">
        <v>18.899999999999999</v>
      </c>
      <c r="AL9" s="106">
        <v>14.7</v>
      </c>
      <c r="AM9" s="106">
        <v>22.7</v>
      </c>
      <c r="AN9" s="106">
        <v>25</v>
      </c>
      <c r="AO9" s="127">
        <f>+'3.2.6'!AO9/32369.2*100</f>
        <v>17.909926720462664</v>
      </c>
      <c r="AP9" s="16"/>
    </row>
    <row r="10" spans="1:42" ht="21" customHeight="1">
      <c r="A10" s="144" t="s">
        <v>5</v>
      </c>
      <c r="B10" s="144"/>
      <c r="C10" s="11" t="s">
        <v>6</v>
      </c>
      <c r="D10" s="11"/>
      <c r="E10" s="11"/>
      <c r="F10" s="30"/>
      <c r="G10" s="30"/>
      <c r="H10" s="30"/>
      <c r="I10" s="13">
        <v>2.8</v>
      </c>
      <c r="J10" s="13">
        <v>6.4</v>
      </c>
      <c r="K10" s="13">
        <v>7.6</v>
      </c>
      <c r="L10" s="30">
        <v>17.899999999999999</v>
      </c>
      <c r="M10" s="30">
        <v>12.4</v>
      </c>
      <c r="N10" s="30">
        <v>11.3</v>
      </c>
      <c r="O10" s="30">
        <v>8.1999999999999993</v>
      </c>
      <c r="P10" s="30">
        <v>4.2</v>
      </c>
      <c r="Q10" s="30">
        <v>7.9</v>
      </c>
      <c r="R10" s="30">
        <v>7.3</v>
      </c>
      <c r="S10" s="30">
        <v>7.4</v>
      </c>
      <c r="T10" s="30">
        <v>12.9</v>
      </c>
      <c r="U10" s="30">
        <v>15.4</v>
      </c>
      <c r="V10" s="30">
        <v>10.199999999999999</v>
      </c>
      <c r="W10" s="30">
        <v>9.4</v>
      </c>
      <c r="X10" s="30">
        <v>14.3</v>
      </c>
      <c r="Y10" s="30">
        <v>15.6</v>
      </c>
      <c r="Z10" s="30">
        <v>15.1</v>
      </c>
      <c r="AA10" s="30">
        <v>24.2</v>
      </c>
      <c r="AB10" s="30">
        <v>21.3</v>
      </c>
      <c r="AC10" s="30"/>
      <c r="AD10" s="30">
        <v>20.5</v>
      </c>
      <c r="AE10" s="143">
        <v>15.8</v>
      </c>
      <c r="AF10" s="143"/>
      <c r="AG10" s="30">
        <v>17</v>
      </c>
      <c r="AH10" s="30">
        <v>14.2</v>
      </c>
      <c r="AI10" s="30">
        <v>12.1</v>
      </c>
      <c r="AJ10" s="30">
        <v>11.7</v>
      </c>
      <c r="AK10" s="106">
        <v>9.9</v>
      </c>
      <c r="AL10" s="106">
        <v>10.1</v>
      </c>
      <c r="AM10" s="106">
        <v>16.600000000000001</v>
      </c>
      <c r="AN10" s="106">
        <v>12.4</v>
      </c>
      <c r="AO10" s="127">
        <f>+'3.2.6'!AO10/32369.2*100</f>
        <v>31.984417285567762</v>
      </c>
    </row>
    <row r="11" spans="1:42">
      <c r="A11" s="144" t="s">
        <v>7</v>
      </c>
      <c r="B11" s="144"/>
      <c r="C11" s="11" t="s">
        <v>92</v>
      </c>
      <c r="D11" s="48">
        <v>100</v>
      </c>
      <c r="E11" s="48">
        <v>100</v>
      </c>
      <c r="F11" s="47">
        <v>100</v>
      </c>
      <c r="G11" s="47">
        <v>100</v>
      </c>
      <c r="H11" s="47">
        <v>100</v>
      </c>
      <c r="I11" s="13">
        <v>61</v>
      </c>
      <c r="J11" s="13">
        <v>39.700000000000003</v>
      </c>
      <c r="K11" s="13">
        <v>63.3</v>
      </c>
      <c r="L11" s="30">
        <v>34.700000000000003</v>
      </c>
      <c r="M11" s="30">
        <v>43.8</v>
      </c>
      <c r="N11" s="30">
        <v>50.7</v>
      </c>
      <c r="O11" s="30">
        <v>72.5</v>
      </c>
      <c r="P11" s="30">
        <v>91.5</v>
      </c>
      <c r="Q11" s="30">
        <v>38.6</v>
      </c>
      <c r="R11" s="30">
        <v>45.5</v>
      </c>
      <c r="S11" s="30">
        <v>54.6</v>
      </c>
      <c r="T11" s="30">
        <v>48.2</v>
      </c>
      <c r="U11" s="30">
        <v>25.5</v>
      </c>
      <c r="V11" s="30">
        <v>42.5</v>
      </c>
      <c r="W11" s="30">
        <v>45.7</v>
      </c>
      <c r="X11" s="30">
        <v>44.5</v>
      </c>
      <c r="Y11" s="30">
        <v>60.6</v>
      </c>
      <c r="Z11" s="30">
        <v>57.7</v>
      </c>
      <c r="AA11" s="30">
        <v>44.7</v>
      </c>
      <c r="AB11" s="30">
        <v>48.8</v>
      </c>
      <c r="AC11" s="30"/>
      <c r="AD11" s="30">
        <v>45.7</v>
      </c>
      <c r="AE11" s="143">
        <v>49.9</v>
      </c>
      <c r="AF11" s="143"/>
      <c r="AG11" s="30">
        <v>38.6</v>
      </c>
      <c r="AH11" s="30">
        <v>31.9</v>
      </c>
      <c r="AI11" s="30">
        <v>33.6</v>
      </c>
      <c r="AJ11" s="30">
        <v>40.1</v>
      </c>
      <c r="AK11" s="106">
        <v>33.200000000000003</v>
      </c>
      <c r="AL11" s="106">
        <v>32.700000000000003</v>
      </c>
      <c r="AM11" s="106">
        <v>36.9</v>
      </c>
      <c r="AN11" s="106">
        <v>35</v>
      </c>
      <c r="AO11" s="127">
        <f>+'3.2.6'!AO11/32369.2*100</f>
        <v>24.855727049170198</v>
      </c>
    </row>
    <row r="12" spans="1:42" ht="30.75" customHeight="1">
      <c r="A12" s="144" t="s">
        <v>8</v>
      </c>
      <c r="B12" s="144"/>
      <c r="C12" s="11" t="s">
        <v>9</v>
      </c>
      <c r="D12" s="11"/>
      <c r="E12" s="11"/>
      <c r="F12" s="30"/>
      <c r="G12" s="30"/>
      <c r="H12" s="30"/>
      <c r="I12" s="13"/>
      <c r="J12" s="13"/>
      <c r="K12" s="13">
        <v>8.4</v>
      </c>
      <c r="L12" s="30">
        <v>11.3</v>
      </c>
      <c r="M12" s="30">
        <v>9.4</v>
      </c>
      <c r="N12" s="30">
        <v>3.9</v>
      </c>
      <c r="O12" s="30">
        <v>3.3</v>
      </c>
      <c r="P12" s="30">
        <v>1.3</v>
      </c>
      <c r="Q12" s="30">
        <v>0.8</v>
      </c>
      <c r="R12" s="30">
        <v>0.6</v>
      </c>
      <c r="S12" s="30">
        <v>2.2999999999999998</v>
      </c>
      <c r="T12" s="30">
        <v>0.8</v>
      </c>
      <c r="U12" s="30">
        <v>0.6</v>
      </c>
      <c r="V12" s="30">
        <v>3.7</v>
      </c>
      <c r="W12" s="30">
        <v>2.5</v>
      </c>
      <c r="X12" s="30">
        <v>2.2999999999999998</v>
      </c>
      <c r="Y12" s="30">
        <v>2.8</v>
      </c>
      <c r="Z12" s="30">
        <v>2.4</v>
      </c>
      <c r="AA12" s="30">
        <v>0.7</v>
      </c>
      <c r="AB12" s="30">
        <v>4</v>
      </c>
      <c r="AC12" s="30"/>
      <c r="AD12" s="30">
        <v>3</v>
      </c>
      <c r="AE12" s="143">
        <v>6.7</v>
      </c>
      <c r="AF12" s="143"/>
      <c r="AG12" s="30">
        <v>18.2</v>
      </c>
      <c r="AH12" s="30">
        <v>23</v>
      </c>
      <c r="AI12" s="30">
        <v>19.600000000000001</v>
      </c>
      <c r="AJ12" s="30">
        <v>16.899999999999999</v>
      </c>
      <c r="AK12" s="106">
        <v>10.199999999999999</v>
      </c>
      <c r="AL12" s="106">
        <v>13.9</v>
      </c>
      <c r="AM12" s="106">
        <v>6.2</v>
      </c>
      <c r="AN12" s="106">
        <v>6.9</v>
      </c>
      <c r="AO12" s="127">
        <f>+'3.2.6'!AO12/32369.2*100</f>
        <v>6.183965003769015</v>
      </c>
    </row>
    <row r="13" spans="1:42">
      <c r="A13" s="144" t="s">
        <v>10</v>
      </c>
      <c r="B13" s="144"/>
      <c r="C13" s="11" t="s">
        <v>11</v>
      </c>
      <c r="D13" s="11"/>
      <c r="E13" s="11"/>
      <c r="F13" s="38"/>
      <c r="G13" s="38"/>
      <c r="H13" s="38"/>
      <c r="I13" s="18">
        <v>0.4</v>
      </c>
      <c r="J13" s="18">
        <v>0.7</v>
      </c>
      <c r="K13" s="18">
        <v>0.4</v>
      </c>
      <c r="L13" s="30">
        <v>0.4</v>
      </c>
      <c r="M13" s="30">
        <v>0.4</v>
      </c>
      <c r="N13" s="30">
        <v>0.4</v>
      </c>
      <c r="O13" s="30">
        <v>0.2</v>
      </c>
      <c r="P13" s="30">
        <v>0.1</v>
      </c>
      <c r="Q13" s="30">
        <v>0.4</v>
      </c>
      <c r="R13" s="30">
        <v>0.5</v>
      </c>
      <c r="S13" s="30">
        <v>0.5</v>
      </c>
      <c r="T13" s="30">
        <v>0.8</v>
      </c>
      <c r="U13" s="30">
        <v>0.7</v>
      </c>
      <c r="V13" s="30">
        <v>0.7</v>
      </c>
      <c r="W13" s="30">
        <v>0.2</v>
      </c>
      <c r="X13" s="30">
        <v>0.3</v>
      </c>
      <c r="Y13" s="30">
        <v>0.3</v>
      </c>
      <c r="Z13" s="30">
        <v>0.4</v>
      </c>
      <c r="AA13" s="30">
        <v>0.4</v>
      </c>
      <c r="AB13" s="30">
        <v>0.3</v>
      </c>
      <c r="AC13" s="30"/>
      <c r="AD13" s="30">
        <v>0.5</v>
      </c>
      <c r="AE13" s="143">
        <v>0.5</v>
      </c>
      <c r="AF13" s="143"/>
      <c r="AG13" s="30">
        <v>0.2</v>
      </c>
      <c r="AH13" s="30">
        <v>0.6</v>
      </c>
      <c r="AI13" s="30">
        <v>0.4</v>
      </c>
      <c r="AJ13" s="30">
        <v>0.4</v>
      </c>
      <c r="AK13" s="106">
        <v>0.3</v>
      </c>
      <c r="AL13" s="106">
        <v>0.3</v>
      </c>
      <c r="AM13" s="106">
        <v>0.4</v>
      </c>
      <c r="AN13" s="106">
        <v>0.3</v>
      </c>
      <c r="AO13" s="127">
        <f>+'3.2.6'!AO13/32369.2*100</f>
        <v>0.1223385193331933</v>
      </c>
    </row>
    <row r="14" spans="1:42" ht="15.75" thickBot="1">
      <c r="A14" s="146" t="s">
        <v>12</v>
      </c>
      <c r="B14" s="146"/>
      <c r="C14" s="54" t="s">
        <v>13</v>
      </c>
      <c r="D14" s="54"/>
      <c r="E14" s="54"/>
      <c r="F14" s="52"/>
      <c r="G14" s="52"/>
      <c r="H14" s="52"/>
      <c r="I14" s="52">
        <v>34.9</v>
      </c>
      <c r="J14" s="52">
        <v>49.1</v>
      </c>
      <c r="K14" s="52">
        <v>15.1</v>
      </c>
      <c r="L14" s="52">
        <v>29.1</v>
      </c>
      <c r="M14" s="52">
        <v>29.5</v>
      </c>
      <c r="N14" s="52">
        <v>25.1</v>
      </c>
      <c r="O14" s="52">
        <v>3.1</v>
      </c>
      <c r="P14" s="52">
        <v>0.7</v>
      </c>
      <c r="Q14" s="52">
        <v>2.1</v>
      </c>
      <c r="R14" s="52">
        <v>4.0999999999999996</v>
      </c>
      <c r="S14" s="52">
        <v>1.3</v>
      </c>
      <c r="T14" s="52">
        <v>8.5</v>
      </c>
      <c r="U14" s="52">
        <v>16</v>
      </c>
      <c r="V14" s="52">
        <v>9.6999999999999993</v>
      </c>
      <c r="W14" s="52">
        <v>13.3</v>
      </c>
      <c r="X14" s="52">
        <v>21.8</v>
      </c>
      <c r="Y14" s="52">
        <v>1.5</v>
      </c>
      <c r="Z14" s="52">
        <v>1.8</v>
      </c>
      <c r="AA14" s="52">
        <v>1.4</v>
      </c>
      <c r="AB14" s="52">
        <v>1.3</v>
      </c>
      <c r="AC14" s="52"/>
      <c r="AD14" s="52">
        <v>7.6</v>
      </c>
      <c r="AE14" s="149">
        <v>8</v>
      </c>
      <c r="AF14" s="149"/>
      <c r="AG14" s="52">
        <v>11.3</v>
      </c>
      <c r="AH14" s="52">
        <v>9.6</v>
      </c>
      <c r="AI14" s="52">
        <v>17.600000000000001</v>
      </c>
      <c r="AJ14" s="52">
        <v>16.100000000000001</v>
      </c>
      <c r="AK14" s="107">
        <v>27.5</v>
      </c>
      <c r="AL14" s="107">
        <v>28.3</v>
      </c>
      <c r="AM14" s="107">
        <v>17.2</v>
      </c>
      <c r="AN14" s="107">
        <v>20.399999999999999</v>
      </c>
      <c r="AO14" s="126">
        <f>+'3.2.6'!AO14/32369.2*100</f>
        <v>18.943625421697167</v>
      </c>
    </row>
    <row r="15" spans="1:42"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49"/>
    </row>
    <row r="16" spans="1:42">
      <c r="A16" s="36"/>
      <c r="B16" s="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25">
      <c r="A17" s="36"/>
      <c r="B17" s="36"/>
    </row>
    <row r="18" spans="1:25">
      <c r="A18" s="36"/>
      <c r="B18" s="36"/>
      <c r="Y18" s="38"/>
    </row>
    <row r="19" spans="1:25">
      <c r="A19" s="36"/>
      <c r="B19" s="36"/>
      <c r="Y19" s="16"/>
    </row>
    <row r="20" spans="1:25">
      <c r="A20" s="36"/>
      <c r="B20" s="36"/>
    </row>
    <row r="21" spans="1:25">
      <c r="A21" s="36"/>
      <c r="B21" s="36"/>
    </row>
  </sheetData>
  <mergeCells count="21">
    <mergeCell ref="A1:I1"/>
    <mergeCell ref="A14:B14"/>
    <mergeCell ref="AE14:AF14"/>
    <mergeCell ref="C16:N16"/>
    <mergeCell ref="A11:B11"/>
    <mergeCell ref="AE11:AF11"/>
    <mergeCell ref="A12:B12"/>
    <mergeCell ref="AE12:AF12"/>
    <mergeCell ref="A13:B13"/>
    <mergeCell ref="AE13:AF13"/>
    <mergeCell ref="A8:B8"/>
    <mergeCell ref="AE8:AF8"/>
    <mergeCell ref="A9:B9"/>
    <mergeCell ref="AE9:AF9"/>
    <mergeCell ref="A10:B10"/>
    <mergeCell ref="AE10:AF10"/>
    <mergeCell ref="A5:B5"/>
    <mergeCell ref="AB5:AC5"/>
    <mergeCell ref="AD5:AE5"/>
    <mergeCell ref="A7:B7"/>
    <mergeCell ref="AE7:AF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14"/>
  <sheetViews>
    <sheetView workbookViewId="0">
      <pane xSplit="2" ySplit="8" topLeftCell="V9" activePane="bottomRight" state="frozen"/>
      <selection pane="topRight" activeCell="C1" sqref="C1"/>
      <selection pane="bottomLeft" activeCell="A9" sqref="A9"/>
      <selection pane="bottomRight" activeCell="AK9" sqref="AK9:AK14"/>
    </sheetView>
  </sheetViews>
  <sheetFormatPr defaultRowHeight="15"/>
  <cols>
    <col min="1" max="1" width="31" customWidth="1"/>
    <col min="2" max="2" width="1.42578125" hidden="1" customWidth="1"/>
    <col min="3" max="3" width="21.85546875" customWidth="1"/>
    <col min="4" max="4" width="9.7109375" customWidth="1"/>
    <col min="5" max="7" width="8.42578125" customWidth="1"/>
    <col min="8" max="8" width="8.140625" customWidth="1"/>
    <col min="9" max="9" width="11.28515625" customWidth="1"/>
    <col min="10" max="10" width="9.7109375" customWidth="1"/>
    <col min="11" max="12" width="9.42578125" customWidth="1"/>
    <col min="28" max="28" width="13.28515625" customWidth="1"/>
    <col min="29" max="29" width="9.140625" hidden="1" customWidth="1"/>
    <col min="30" max="30" width="10.7109375" customWidth="1"/>
    <col min="31" max="31" width="9.140625" hidden="1" customWidth="1"/>
    <col min="37" max="37" width="9.140625" style="16"/>
  </cols>
  <sheetData>
    <row r="1" spans="1:37" ht="14.25" customHeight="1">
      <c r="A1" s="145" t="s">
        <v>123</v>
      </c>
      <c r="B1" s="145"/>
      <c r="C1" s="145"/>
      <c r="D1" s="145"/>
      <c r="E1" s="145"/>
      <c r="F1" s="145"/>
      <c r="G1" s="145"/>
      <c r="H1" s="145"/>
      <c r="I1" s="145"/>
    </row>
    <row r="2" spans="1:37" ht="14.25" customHeight="1">
      <c r="A2" s="72" t="s">
        <v>124</v>
      </c>
      <c r="B2" s="72"/>
      <c r="C2" s="72"/>
      <c r="D2" s="72"/>
      <c r="E2" s="72"/>
      <c r="F2" s="72"/>
      <c r="G2" s="72"/>
      <c r="H2" s="72"/>
      <c r="I2" s="72"/>
    </row>
    <row r="3" spans="1:37" s="79" customFormat="1">
      <c r="A3" s="1" t="s">
        <v>87</v>
      </c>
      <c r="B3" s="1" t="s">
        <v>87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AK3" s="125"/>
    </row>
    <row r="4" spans="1:37" s="79" customFormat="1" ht="19.5" customHeight="1" thickBot="1">
      <c r="A4" s="78" t="s">
        <v>94</v>
      </c>
      <c r="B4" s="78" t="s">
        <v>94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AK4" s="125"/>
    </row>
    <row r="5" spans="1:37" ht="15.75" thickBot="1">
      <c r="A5" s="50" t="s">
        <v>135</v>
      </c>
      <c r="B5" s="21"/>
      <c r="C5" s="51" t="s">
        <v>134</v>
      </c>
      <c r="D5" s="9">
        <v>1965</v>
      </c>
      <c r="E5" s="9">
        <v>1970</v>
      </c>
      <c r="F5" s="9">
        <v>1975</v>
      </c>
      <c r="G5" s="9">
        <v>1980</v>
      </c>
      <c r="H5" s="9">
        <v>1985</v>
      </c>
      <c r="I5" s="9">
        <v>1990</v>
      </c>
      <c r="J5" s="32">
        <v>1991</v>
      </c>
      <c r="K5" s="29">
        <v>1992</v>
      </c>
      <c r="L5" s="9">
        <v>1993</v>
      </c>
      <c r="M5" s="9">
        <v>1994</v>
      </c>
      <c r="N5" s="9">
        <v>1995</v>
      </c>
      <c r="O5" s="9">
        <v>1996</v>
      </c>
      <c r="P5" s="9">
        <v>1997</v>
      </c>
      <c r="Q5" s="9">
        <v>1998</v>
      </c>
      <c r="R5" s="9">
        <v>1999</v>
      </c>
      <c r="S5" s="9">
        <v>2000</v>
      </c>
      <c r="T5" s="9">
        <v>2001</v>
      </c>
      <c r="U5" s="9">
        <v>2002</v>
      </c>
      <c r="V5" s="9">
        <v>2003</v>
      </c>
      <c r="W5" s="9">
        <v>2004</v>
      </c>
      <c r="X5" s="9">
        <v>2005</v>
      </c>
      <c r="Y5" s="9">
        <v>2006</v>
      </c>
      <c r="Z5" s="9">
        <v>2007</v>
      </c>
      <c r="AA5" s="9">
        <v>2008</v>
      </c>
      <c r="AB5" s="34">
        <v>2009</v>
      </c>
      <c r="AC5" s="34">
        <v>2010</v>
      </c>
      <c r="AD5" s="102">
        <v>2010</v>
      </c>
      <c r="AF5" s="97">
        <v>2011</v>
      </c>
      <c r="AG5" s="98">
        <v>2012</v>
      </c>
      <c r="AH5" s="98">
        <v>2013</v>
      </c>
      <c r="AI5" s="99">
        <v>2014</v>
      </c>
      <c r="AJ5" s="129">
        <v>2014</v>
      </c>
    </row>
    <row r="6" spans="1:37" ht="15.75" thickBot="1">
      <c r="A6" s="21"/>
      <c r="B6" s="21"/>
      <c r="C6" s="2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103"/>
      <c r="AE6" s="104"/>
      <c r="AF6" s="104"/>
      <c r="AG6" s="104"/>
      <c r="AH6" s="104"/>
      <c r="AI6" s="104"/>
      <c r="AJ6" s="104"/>
    </row>
    <row r="7" spans="1:37">
      <c r="A7" s="137" t="s">
        <v>1</v>
      </c>
      <c r="B7" s="137"/>
      <c r="C7" s="64" t="s">
        <v>90</v>
      </c>
      <c r="D7" s="32">
        <v>13.7</v>
      </c>
      <c r="E7" s="32">
        <v>14.1</v>
      </c>
      <c r="F7" s="32">
        <v>55.7</v>
      </c>
      <c r="G7" s="32">
        <v>71.599999999999994</v>
      </c>
      <c r="H7" s="32">
        <v>81.8</v>
      </c>
      <c r="I7" s="32">
        <v>101.7</v>
      </c>
      <c r="J7" s="32">
        <v>176.4</v>
      </c>
      <c r="K7" s="32">
        <v>420</v>
      </c>
      <c r="L7" s="32">
        <v>1179.3</v>
      </c>
      <c r="M7" s="32">
        <v>1612.4</v>
      </c>
      <c r="N7" s="32">
        <v>1736.6</v>
      </c>
      <c r="O7" s="32">
        <v>1370.2</v>
      </c>
      <c r="P7" s="32">
        <v>1504.7</v>
      </c>
      <c r="Q7" s="32">
        <v>1487.1</v>
      </c>
      <c r="R7" s="32">
        <v>2051.3000000000002</v>
      </c>
      <c r="S7" s="32">
        <v>1796</v>
      </c>
      <c r="T7" s="32">
        <v>1707.9</v>
      </c>
      <c r="U7" s="32">
        <v>1849.4</v>
      </c>
      <c r="V7" s="32">
        <v>1467</v>
      </c>
      <c r="W7" s="32">
        <v>1615.9</v>
      </c>
      <c r="X7" s="32">
        <v>1710</v>
      </c>
      <c r="Y7" s="32">
        <v>2001.9</v>
      </c>
      <c r="Z7" s="32">
        <v>2619.1999999999998</v>
      </c>
      <c r="AA7" s="32">
        <v>3341.7</v>
      </c>
      <c r="AB7" s="32">
        <v>4356.6000000000004</v>
      </c>
      <c r="AC7" s="32">
        <v>5619.4</v>
      </c>
      <c r="AD7" s="23">
        <v>5619.4</v>
      </c>
      <c r="AF7" s="23">
        <v>9623.9</v>
      </c>
      <c r="AG7" s="23">
        <v>12939.8</v>
      </c>
      <c r="AH7" s="36">
        <v>19329.900000000001</v>
      </c>
      <c r="AI7" s="130">
        <f>+AI9+AI10+AI11+AI12+AI13+AI14</f>
        <v>29980.7</v>
      </c>
      <c r="AJ7" s="130">
        <f>+AJ9+AJ10+AJ11+AJ12+AJ13+AJ14</f>
        <v>31904.000000000004</v>
      </c>
    </row>
    <row r="8" spans="1:37">
      <c r="A8" s="142" t="s">
        <v>2</v>
      </c>
      <c r="B8" s="142"/>
      <c r="C8" s="41" t="s">
        <v>3</v>
      </c>
      <c r="D8" s="8"/>
      <c r="E8" s="8"/>
      <c r="F8" s="8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8"/>
      <c r="X8" s="8"/>
      <c r="Y8" s="8"/>
      <c r="Z8" s="30"/>
      <c r="AA8" s="30"/>
      <c r="AB8" s="30"/>
      <c r="AC8" s="30"/>
      <c r="AH8" s="36"/>
      <c r="AI8" s="36"/>
      <c r="AJ8" s="36"/>
    </row>
    <row r="9" spans="1:37" ht="29.25">
      <c r="A9" s="144" t="s">
        <v>4</v>
      </c>
      <c r="B9" s="144"/>
      <c r="C9" s="11" t="s">
        <v>91</v>
      </c>
      <c r="D9" s="30">
        <v>0.2</v>
      </c>
      <c r="E9" s="30">
        <v>0.7</v>
      </c>
      <c r="F9" s="30">
        <v>4.4000000000000004</v>
      </c>
      <c r="G9" s="30">
        <v>9.8000000000000007</v>
      </c>
      <c r="H9" s="30">
        <v>5.2</v>
      </c>
      <c r="I9" s="30">
        <v>17.399999999999999</v>
      </c>
      <c r="J9" s="30">
        <v>32.4</v>
      </c>
      <c r="K9" s="30">
        <v>84.5</v>
      </c>
      <c r="L9" s="30">
        <v>517.1</v>
      </c>
      <c r="M9" s="30">
        <v>655.9</v>
      </c>
      <c r="N9" s="30">
        <v>638.70000000000005</v>
      </c>
      <c r="O9" s="30">
        <v>404.3</v>
      </c>
      <c r="P9" s="30">
        <v>617.1</v>
      </c>
      <c r="Q9" s="30">
        <v>532.70000000000005</v>
      </c>
      <c r="R9" s="30">
        <v>451.3</v>
      </c>
      <c r="S9" s="30">
        <v>189.1</v>
      </c>
      <c r="T9" s="30">
        <v>240.8</v>
      </c>
      <c r="U9" s="30">
        <v>260.7</v>
      </c>
      <c r="V9" s="30">
        <v>407.5</v>
      </c>
      <c r="W9" s="30">
        <v>396.4</v>
      </c>
      <c r="X9" s="30">
        <v>386.3</v>
      </c>
      <c r="Y9" s="30">
        <v>386.8</v>
      </c>
      <c r="Z9" s="30">
        <v>387.7</v>
      </c>
      <c r="AA9" s="30">
        <v>736.7</v>
      </c>
      <c r="AB9" s="30">
        <v>777.1</v>
      </c>
      <c r="AC9" s="30">
        <v>884.7</v>
      </c>
      <c r="AD9" s="30">
        <v>884.7</v>
      </c>
      <c r="AF9" s="90">
        <v>1912.9</v>
      </c>
      <c r="AG9" s="90">
        <v>2011.1</v>
      </c>
      <c r="AH9" s="36">
        <v>4541.8999999999996</v>
      </c>
      <c r="AI9" s="36">
        <v>5634.4</v>
      </c>
      <c r="AJ9" s="36">
        <v>5797.3</v>
      </c>
      <c r="AK9" s="16">
        <f>+AJ9/31904*100</f>
        <v>18.171075727181545</v>
      </c>
    </row>
    <row r="10" spans="1:37">
      <c r="A10" s="144" t="s">
        <v>140</v>
      </c>
      <c r="B10" s="144"/>
      <c r="C10" s="11" t="s">
        <v>6</v>
      </c>
      <c r="D10" s="30">
        <v>0.6</v>
      </c>
      <c r="E10" s="30"/>
      <c r="F10" s="30">
        <v>2.9</v>
      </c>
      <c r="G10" s="30">
        <v>9.5</v>
      </c>
      <c r="H10" s="30">
        <v>7.8</v>
      </c>
      <c r="I10" s="30">
        <v>7.9</v>
      </c>
      <c r="J10" s="30">
        <v>9.6999999999999993</v>
      </c>
      <c r="K10" s="30">
        <v>21.9</v>
      </c>
      <c r="L10" s="30">
        <v>86.6</v>
      </c>
      <c r="M10" s="30">
        <v>113.4</v>
      </c>
      <c r="N10" s="30">
        <v>154.1</v>
      </c>
      <c r="O10" s="30">
        <v>181.6</v>
      </c>
      <c r="P10" s="30">
        <v>198.1</v>
      </c>
      <c r="Q10" s="30">
        <v>163.30000000000001</v>
      </c>
      <c r="R10" s="30">
        <v>177.6</v>
      </c>
      <c r="S10" s="30">
        <v>260.60000000000002</v>
      </c>
      <c r="T10" s="30">
        <v>268.60000000000002</v>
      </c>
      <c r="U10" s="30">
        <v>287.7</v>
      </c>
      <c r="V10" s="30">
        <v>344.4</v>
      </c>
      <c r="W10" s="30">
        <v>348.2</v>
      </c>
      <c r="X10" s="30">
        <v>347.9</v>
      </c>
      <c r="Y10" s="30">
        <v>320.60000000000002</v>
      </c>
      <c r="Z10" s="30">
        <v>446.2</v>
      </c>
      <c r="AA10" s="30">
        <v>436.5</v>
      </c>
      <c r="AB10" s="30">
        <v>564.6</v>
      </c>
      <c r="AC10" s="30">
        <v>702.1</v>
      </c>
      <c r="AD10" s="23">
        <v>702.1</v>
      </c>
      <c r="AF10" s="23">
        <v>2514.4</v>
      </c>
      <c r="AG10" s="23">
        <v>3373.8</v>
      </c>
      <c r="AH10" s="36">
        <v>3318.3</v>
      </c>
      <c r="AI10" s="36">
        <v>9820.2000000000007</v>
      </c>
      <c r="AJ10" s="36">
        <v>10353.1</v>
      </c>
      <c r="AK10" s="16">
        <f t="shared" ref="AK10:AK14" si="0">+AJ10/31904*100</f>
        <v>32.450789869608826</v>
      </c>
    </row>
    <row r="11" spans="1:37">
      <c r="A11" s="144" t="s">
        <v>7</v>
      </c>
      <c r="B11" s="144"/>
      <c r="C11" s="11" t="s">
        <v>92</v>
      </c>
      <c r="D11" s="30">
        <v>7.2</v>
      </c>
      <c r="E11" s="30">
        <v>7.1</v>
      </c>
      <c r="F11" s="30">
        <v>39.299999999999997</v>
      </c>
      <c r="G11" s="30">
        <v>30.7</v>
      </c>
      <c r="H11" s="30">
        <v>41.8</v>
      </c>
      <c r="I11" s="30">
        <v>51.3</v>
      </c>
      <c r="J11" s="30">
        <v>92.6</v>
      </c>
      <c r="K11" s="30">
        <v>257.5</v>
      </c>
      <c r="L11" s="30">
        <v>522.6</v>
      </c>
      <c r="M11" s="30">
        <v>728.1</v>
      </c>
      <c r="N11" s="30">
        <v>861.1</v>
      </c>
      <c r="O11" s="30">
        <v>652.70000000000005</v>
      </c>
      <c r="P11" s="30">
        <v>468.5</v>
      </c>
      <c r="Q11" s="30">
        <v>576.1</v>
      </c>
      <c r="R11" s="30">
        <v>1008.5</v>
      </c>
      <c r="S11" s="30">
        <v>830.1</v>
      </c>
      <c r="T11" s="30">
        <v>1119.7</v>
      </c>
      <c r="U11" s="30">
        <v>1232.5</v>
      </c>
      <c r="V11" s="30">
        <v>655.4</v>
      </c>
      <c r="W11" s="30">
        <v>780</v>
      </c>
      <c r="X11" s="30">
        <v>788.4</v>
      </c>
      <c r="Y11" s="30">
        <v>987.4</v>
      </c>
      <c r="Z11" s="30">
        <v>1046.7</v>
      </c>
      <c r="AA11" s="30">
        <v>1015.5</v>
      </c>
      <c r="AB11" s="30">
        <v>1298.2</v>
      </c>
      <c r="AC11" s="30">
        <v>2157.3000000000002</v>
      </c>
      <c r="AD11" s="23">
        <v>2157.3000000000002</v>
      </c>
      <c r="AF11" s="23">
        <v>3083.1</v>
      </c>
      <c r="AG11" s="23">
        <v>4112.8999999999996</v>
      </c>
      <c r="AH11" s="36">
        <v>7272.8</v>
      </c>
      <c r="AI11" s="36">
        <v>7808.8</v>
      </c>
      <c r="AJ11" s="36">
        <v>7948.7</v>
      </c>
      <c r="AK11" s="16">
        <f t="shared" si="0"/>
        <v>24.914430792377132</v>
      </c>
    </row>
    <row r="12" spans="1:37" ht="29.25">
      <c r="A12" s="144" t="s">
        <v>8</v>
      </c>
      <c r="B12" s="144"/>
      <c r="C12" s="11" t="s">
        <v>9</v>
      </c>
      <c r="D12" s="30"/>
      <c r="E12" s="30"/>
      <c r="F12" s="30">
        <v>2.2000000000000002</v>
      </c>
      <c r="G12" s="30">
        <v>3.5</v>
      </c>
      <c r="H12" s="30">
        <v>4.0999999999999996</v>
      </c>
      <c r="I12" s="30">
        <v>2.6</v>
      </c>
      <c r="J12" s="30">
        <v>3.2</v>
      </c>
      <c r="K12" s="30">
        <v>3.3</v>
      </c>
      <c r="L12" s="30">
        <v>14.2</v>
      </c>
      <c r="M12" s="30">
        <v>22.5</v>
      </c>
      <c r="N12" s="30">
        <v>19.8</v>
      </c>
      <c r="O12" s="30">
        <v>13.7</v>
      </c>
      <c r="P12" s="30">
        <v>22.7</v>
      </c>
      <c r="Q12" s="30">
        <v>6.4</v>
      </c>
      <c r="R12" s="30">
        <v>122.3</v>
      </c>
      <c r="S12" s="30">
        <v>41.2</v>
      </c>
      <c r="T12" s="30">
        <v>47.8</v>
      </c>
      <c r="U12" s="30">
        <v>27.8</v>
      </c>
      <c r="V12" s="30">
        <v>29.2</v>
      </c>
      <c r="W12" s="30">
        <v>65.7</v>
      </c>
      <c r="X12" s="30">
        <v>51.6</v>
      </c>
      <c r="Y12" s="30">
        <v>135.1</v>
      </c>
      <c r="Z12" s="30">
        <v>468.4</v>
      </c>
      <c r="AA12" s="30">
        <v>802.9</v>
      </c>
      <c r="AB12" s="24">
        <v>913</v>
      </c>
      <c r="AC12" s="30">
        <v>986.7</v>
      </c>
      <c r="AD12" s="23">
        <v>986.7</v>
      </c>
      <c r="AF12" s="23">
        <v>994.7</v>
      </c>
      <c r="AG12" s="23">
        <v>1819.9</v>
      </c>
      <c r="AH12" s="36">
        <v>1232.7</v>
      </c>
      <c r="AI12" s="36">
        <v>1512.3</v>
      </c>
      <c r="AJ12" s="36">
        <v>1976.7</v>
      </c>
      <c r="AK12" s="16">
        <f t="shared" si="0"/>
        <v>6.1957748244734203</v>
      </c>
    </row>
    <row r="13" spans="1:37">
      <c r="A13" s="144" t="s">
        <v>10</v>
      </c>
      <c r="B13" s="144"/>
      <c r="C13" s="11" t="s">
        <v>11</v>
      </c>
      <c r="D13" s="30">
        <v>0.3</v>
      </c>
      <c r="E13" s="30">
        <v>0.3</v>
      </c>
      <c r="F13" s="30">
        <v>0.6</v>
      </c>
      <c r="G13" s="30">
        <v>0.9</v>
      </c>
      <c r="H13" s="30">
        <v>1.1000000000000001</v>
      </c>
      <c r="I13" s="30">
        <v>0.8</v>
      </c>
      <c r="J13" s="30">
        <v>0.7</v>
      </c>
      <c r="K13" s="30">
        <v>2.1</v>
      </c>
      <c r="L13" s="30">
        <v>4.9000000000000004</v>
      </c>
      <c r="M13" s="30">
        <v>7.9</v>
      </c>
      <c r="N13" s="30">
        <v>10.1</v>
      </c>
      <c r="O13" s="30">
        <v>10.8</v>
      </c>
      <c r="P13" s="30">
        <v>10.199999999999999</v>
      </c>
      <c r="Q13" s="30">
        <v>8.5</v>
      </c>
      <c r="R13" s="30">
        <v>5.7</v>
      </c>
      <c r="S13" s="30">
        <v>5.8</v>
      </c>
      <c r="T13" s="30">
        <v>7</v>
      </c>
      <c r="U13" s="30">
        <v>7.4</v>
      </c>
      <c r="V13" s="30">
        <v>6.3</v>
      </c>
      <c r="W13" s="30">
        <v>5.5</v>
      </c>
      <c r="X13" s="30">
        <v>8.9</v>
      </c>
      <c r="Y13" s="30">
        <v>9.6</v>
      </c>
      <c r="Z13" s="30">
        <v>5.7</v>
      </c>
      <c r="AA13" s="30">
        <v>18.600000000000001</v>
      </c>
      <c r="AB13" s="30">
        <v>16.8</v>
      </c>
      <c r="AC13" s="30">
        <v>20.7</v>
      </c>
      <c r="AD13" s="23">
        <v>20.7</v>
      </c>
      <c r="AF13" s="23">
        <v>35.1</v>
      </c>
      <c r="AG13" s="23">
        <v>33.200000000000003</v>
      </c>
      <c r="AH13" s="36">
        <v>37.1</v>
      </c>
      <c r="AI13" s="36">
        <v>54.3</v>
      </c>
      <c r="AJ13" s="36">
        <v>37</v>
      </c>
      <c r="AK13" s="16">
        <f t="shared" si="0"/>
        <v>0.11597291875626881</v>
      </c>
    </row>
    <row r="14" spans="1:37" ht="15.75" thickBot="1">
      <c r="A14" s="146" t="s">
        <v>12</v>
      </c>
      <c r="B14" s="146"/>
      <c r="C14" s="54" t="s">
        <v>13</v>
      </c>
      <c r="D14" s="52">
        <v>5.4</v>
      </c>
      <c r="E14" s="52">
        <v>6</v>
      </c>
      <c r="F14" s="52">
        <v>6.3</v>
      </c>
      <c r="G14" s="52">
        <v>17.2</v>
      </c>
      <c r="H14" s="52">
        <v>21.8</v>
      </c>
      <c r="I14" s="52">
        <v>21.7</v>
      </c>
      <c r="J14" s="52">
        <v>37.799999999999997</v>
      </c>
      <c r="K14" s="52">
        <v>50.7</v>
      </c>
      <c r="L14" s="52">
        <v>33.9</v>
      </c>
      <c r="M14" s="52">
        <v>84.6</v>
      </c>
      <c r="N14" s="52">
        <v>52.8</v>
      </c>
      <c r="O14" s="52">
        <v>107.1</v>
      </c>
      <c r="P14" s="52">
        <v>188.1</v>
      </c>
      <c r="Q14" s="52">
        <v>200.1</v>
      </c>
      <c r="R14" s="52">
        <v>285.89999999999998</v>
      </c>
      <c r="S14" s="52">
        <v>469.2</v>
      </c>
      <c r="T14" s="52">
        <v>24</v>
      </c>
      <c r="U14" s="52">
        <v>33.299999999999997</v>
      </c>
      <c r="V14" s="52">
        <v>24.2</v>
      </c>
      <c r="W14" s="52">
        <v>20.100000000000001</v>
      </c>
      <c r="X14" s="52">
        <v>126.9</v>
      </c>
      <c r="Y14" s="52">
        <v>162.4</v>
      </c>
      <c r="Z14" s="52">
        <v>264.5</v>
      </c>
      <c r="AA14" s="52">
        <v>331.5</v>
      </c>
      <c r="AB14" s="52">
        <v>786.9</v>
      </c>
      <c r="AC14" s="52">
        <v>867.6</v>
      </c>
      <c r="AD14" s="53">
        <v>867.6</v>
      </c>
      <c r="AF14" s="81">
        <v>1083.7</v>
      </c>
      <c r="AG14" s="81">
        <v>1588.9</v>
      </c>
      <c r="AH14" s="81">
        <v>2927.1</v>
      </c>
      <c r="AI14" s="105">
        <v>5150.7</v>
      </c>
      <c r="AJ14" s="105">
        <v>5791.2</v>
      </c>
      <c r="AK14" s="16">
        <f t="shared" si="0"/>
        <v>18.151955867602808</v>
      </c>
    </row>
  </sheetData>
  <mergeCells count="9">
    <mergeCell ref="A14:B14"/>
    <mergeCell ref="A7:B7"/>
    <mergeCell ref="A8:B8"/>
    <mergeCell ref="A9:B9"/>
    <mergeCell ref="A1:I1"/>
    <mergeCell ref="A10:B10"/>
    <mergeCell ref="A11:B11"/>
    <mergeCell ref="A12:B12"/>
    <mergeCell ref="A13:B1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24"/>
  <sheetViews>
    <sheetView topLeftCell="A100" workbookViewId="0">
      <selection activeCell="H123" sqref="H123"/>
    </sheetView>
  </sheetViews>
  <sheetFormatPr defaultRowHeight="15"/>
  <cols>
    <col min="1" max="1" width="31" customWidth="1"/>
    <col min="2" max="2" width="1.42578125" hidden="1" customWidth="1"/>
    <col min="3" max="3" width="21.85546875" customWidth="1"/>
    <col min="4" max="4" width="11.28515625" customWidth="1"/>
    <col min="5" max="7" width="8.42578125" customWidth="1"/>
    <col min="8" max="8" width="8.140625" customWidth="1"/>
    <col min="9" max="9" width="11.28515625" customWidth="1"/>
    <col min="10" max="10" width="9.7109375" customWidth="1"/>
    <col min="11" max="11" width="9.42578125" customWidth="1"/>
    <col min="16" max="16" width="13.28515625" customWidth="1"/>
    <col min="17" max="17" width="9.140625" hidden="1" customWidth="1"/>
    <col min="18" max="18" width="10.7109375" customWidth="1"/>
    <col min="19" max="19" width="9.140625" hidden="1" customWidth="1"/>
    <col min="20" max="20" width="11.140625" customWidth="1"/>
  </cols>
  <sheetData>
    <row r="1" spans="1:11" ht="14.25" customHeight="1">
      <c r="A1" s="145" t="s">
        <v>127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14.25" customHeight="1">
      <c r="A2" s="72" t="s">
        <v>126</v>
      </c>
      <c r="B2" s="72"/>
      <c r="C2" s="72"/>
      <c r="D2" s="72"/>
      <c r="E2" s="72"/>
      <c r="F2" s="72"/>
      <c r="G2" s="72"/>
      <c r="H2" s="72"/>
      <c r="I2" s="72"/>
    </row>
    <row r="3" spans="1:11">
      <c r="A3" s="31" t="s">
        <v>88</v>
      </c>
      <c r="B3" s="31" t="s">
        <v>88</v>
      </c>
      <c r="C3" s="31"/>
      <c r="D3" s="31"/>
      <c r="E3" s="31"/>
      <c r="F3" s="31"/>
      <c r="G3" s="20"/>
      <c r="H3" s="20"/>
      <c r="I3" s="20"/>
    </row>
    <row r="4" spans="1:11" ht="15.75" thickBot="1">
      <c r="A4" s="28" t="s">
        <v>96</v>
      </c>
      <c r="B4" s="28" t="s">
        <v>96</v>
      </c>
      <c r="C4" s="28"/>
      <c r="D4" s="28"/>
      <c r="E4" s="28"/>
      <c r="F4" s="28"/>
      <c r="G4" s="20"/>
      <c r="H4" s="20"/>
      <c r="I4" s="20"/>
    </row>
    <row r="5" spans="1:11" ht="15.75" thickBot="1">
      <c r="A5" s="150" t="s">
        <v>133</v>
      </c>
      <c r="B5" s="151"/>
      <c r="C5" s="33" t="s">
        <v>85</v>
      </c>
      <c r="D5" s="33">
        <v>1946</v>
      </c>
      <c r="E5" s="33">
        <v>1951</v>
      </c>
      <c r="F5" s="33">
        <v>1956</v>
      </c>
      <c r="G5" s="33">
        <v>1961</v>
      </c>
      <c r="H5" s="33">
        <v>1965</v>
      </c>
      <c r="I5" s="33">
        <v>1970</v>
      </c>
      <c r="J5" s="33">
        <v>1975</v>
      </c>
    </row>
    <row r="6" spans="1:11">
      <c r="A6" s="12" t="s">
        <v>14</v>
      </c>
      <c r="C6" s="17" t="s">
        <v>34</v>
      </c>
      <c r="D6" s="30"/>
      <c r="E6" s="30"/>
      <c r="F6" s="30"/>
      <c r="G6" s="30"/>
      <c r="H6" s="30">
        <v>7537</v>
      </c>
      <c r="I6" s="30">
        <v>4410</v>
      </c>
      <c r="J6" s="30">
        <v>16520</v>
      </c>
    </row>
    <row r="7" spans="1:11">
      <c r="A7" s="36" t="s">
        <v>15</v>
      </c>
      <c r="C7" s="11" t="s">
        <v>97</v>
      </c>
      <c r="D7" s="30"/>
      <c r="E7" s="30"/>
      <c r="F7" s="30"/>
      <c r="G7" s="30"/>
      <c r="H7" s="30">
        <v>760.3</v>
      </c>
      <c r="I7" s="30">
        <v>1683</v>
      </c>
      <c r="J7" s="30">
        <v>12185</v>
      </c>
    </row>
    <row r="8" spans="1:11">
      <c r="A8" s="36" t="s">
        <v>16</v>
      </c>
      <c r="C8" s="11" t="s">
        <v>35</v>
      </c>
      <c r="D8" s="30">
        <v>56.7</v>
      </c>
      <c r="E8" s="30">
        <v>57.2</v>
      </c>
      <c r="F8" s="30">
        <v>69.099999999999994</v>
      </c>
      <c r="G8" s="30">
        <v>131</v>
      </c>
      <c r="H8" s="30">
        <v>260.3</v>
      </c>
      <c r="I8" s="30">
        <v>281.7</v>
      </c>
      <c r="J8" s="30">
        <v>398</v>
      </c>
    </row>
    <row r="9" spans="1:11">
      <c r="A9" s="36" t="s">
        <v>17</v>
      </c>
      <c r="C9" s="11" t="s">
        <v>36</v>
      </c>
      <c r="D9" s="30">
        <v>71.900000000000006</v>
      </c>
      <c r="E9" s="30">
        <v>55.5</v>
      </c>
      <c r="F9" s="30">
        <v>81.099999999999994</v>
      </c>
      <c r="G9" s="30">
        <v>150.1</v>
      </c>
      <c r="H9" s="30">
        <v>275.5</v>
      </c>
      <c r="I9" s="30">
        <v>335.7</v>
      </c>
      <c r="J9" s="30">
        <v>359.4</v>
      </c>
    </row>
    <row r="10" spans="1:11">
      <c r="A10" s="36" t="s">
        <v>18</v>
      </c>
      <c r="C10" s="11" t="s">
        <v>37</v>
      </c>
      <c r="D10" s="30"/>
      <c r="E10" s="30"/>
      <c r="F10" s="30"/>
      <c r="G10" s="30"/>
      <c r="H10" s="30"/>
      <c r="I10" s="30"/>
      <c r="J10" s="30">
        <v>286.10000000000002</v>
      </c>
    </row>
    <row r="11" spans="1:11">
      <c r="A11" s="36" t="s">
        <v>19</v>
      </c>
      <c r="C11" s="11" t="s">
        <v>38</v>
      </c>
      <c r="D11" s="30">
        <v>54.9</v>
      </c>
      <c r="E11" s="30"/>
      <c r="F11" s="30">
        <v>28.5</v>
      </c>
      <c r="G11" s="30">
        <v>22.4</v>
      </c>
      <c r="H11" s="30">
        <v>22.8</v>
      </c>
      <c r="I11" s="30">
        <v>54.3</v>
      </c>
      <c r="J11" s="30">
        <v>133.19999999999999</v>
      </c>
    </row>
    <row r="12" spans="1:11">
      <c r="A12" s="36" t="s">
        <v>42</v>
      </c>
      <c r="C12" s="11" t="s">
        <v>45</v>
      </c>
      <c r="D12" s="30"/>
      <c r="E12" s="30"/>
      <c r="F12" s="30"/>
      <c r="G12" s="30"/>
      <c r="H12" s="30"/>
      <c r="I12" s="30"/>
      <c r="J12" s="30"/>
    </row>
    <row r="13" spans="1:11">
      <c r="A13" s="36" t="s">
        <v>20</v>
      </c>
      <c r="C13" s="11" t="s">
        <v>101</v>
      </c>
      <c r="D13" s="30"/>
      <c r="E13" s="30">
        <v>19.5</v>
      </c>
      <c r="F13" s="30">
        <v>21.2</v>
      </c>
      <c r="G13" s="30">
        <v>24.3</v>
      </c>
      <c r="H13" s="30">
        <v>61.5</v>
      </c>
      <c r="I13" s="30">
        <v>56.2</v>
      </c>
      <c r="J13" s="30">
        <v>60.3</v>
      </c>
    </row>
    <row r="14" spans="1:11">
      <c r="A14" s="39" t="s">
        <v>43</v>
      </c>
      <c r="C14" s="11" t="s">
        <v>98</v>
      </c>
      <c r="D14" s="30"/>
      <c r="E14" s="30"/>
      <c r="F14" s="30"/>
      <c r="G14" s="30"/>
      <c r="H14" s="30"/>
      <c r="I14" s="30"/>
      <c r="J14" s="30"/>
    </row>
    <row r="15" spans="1:11" ht="29.25">
      <c r="A15" s="39" t="s">
        <v>21</v>
      </c>
      <c r="C15" s="11" t="s">
        <v>99</v>
      </c>
      <c r="D15" s="30">
        <v>405.3</v>
      </c>
      <c r="E15" s="8"/>
      <c r="F15" s="30">
        <v>9.3000000000000007</v>
      </c>
      <c r="G15" s="30">
        <v>15.3</v>
      </c>
      <c r="H15" s="30">
        <v>412.5</v>
      </c>
      <c r="I15" s="8">
        <v>308</v>
      </c>
      <c r="J15" s="30"/>
    </row>
    <row r="16" spans="1:11">
      <c r="A16" s="36" t="s">
        <v>22</v>
      </c>
      <c r="C16" s="11" t="s">
        <v>100</v>
      </c>
      <c r="D16" s="30"/>
      <c r="E16" s="30"/>
      <c r="F16" s="30">
        <v>349.9</v>
      </c>
      <c r="G16" s="30">
        <v>367.7</v>
      </c>
      <c r="H16" s="30">
        <v>412.5</v>
      </c>
      <c r="I16" s="30">
        <v>307.89999999999998</v>
      </c>
      <c r="J16" s="30"/>
    </row>
    <row r="17" spans="1:11">
      <c r="A17" s="36" t="s">
        <v>23</v>
      </c>
      <c r="C17" s="11" t="s">
        <v>102</v>
      </c>
      <c r="D17" s="30"/>
      <c r="E17" s="30">
        <v>3.4</v>
      </c>
      <c r="F17" s="30"/>
      <c r="G17" s="30"/>
      <c r="H17" s="30"/>
      <c r="I17" s="30"/>
      <c r="J17" s="30"/>
    </row>
    <row r="18" spans="1:11">
      <c r="A18" s="36" t="s">
        <v>24</v>
      </c>
      <c r="C18" s="11" t="s">
        <v>103</v>
      </c>
      <c r="D18" s="30">
        <v>47.4</v>
      </c>
      <c r="E18" s="30">
        <v>14</v>
      </c>
      <c r="F18" s="30">
        <v>10.5</v>
      </c>
      <c r="G18" s="30">
        <v>60.1</v>
      </c>
      <c r="H18" s="30">
        <v>80.5</v>
      </c>
      <c r="I18" s="30">
        <v>100</v>
      </c>
      <c r="J18" s="30"/>
    </row>
    <row r="19" spans="1:11" ht="29.25">
      <c r="A19" s="36" t="s">
        <v>25</v>
      </c>
      <c r="C19" s="11" t="s">
        <v>120</v>
      </c>
      <c r="D19" s="30"/>
      <c r="E19" s="30"/>
      <c r="F19" s="30"/>
      <c r="G19" s="30"/>
      <c r="H19" s="30">
        <v>1276</v>
      </c>
      <c r="I19" s="30">
        <v>2069</v>
      </c>
      <c r="J19" s="30">
        <v>3574</v>
      </c>
    </row>
    <row r="20" spans="1:11" ht="29.25">
      <c r="A20" s="36" t="s">
        <v>26</v>
      </c>
      <c r="C20" s="11" t="s">
        <v>40</v>
      </c>
      <c r="D20" s="30"/>
      <c r="E20" s="30"/>
      <c r="F20" s="30"/>
      <c r="G20" s="30"/>
      <c r="H20" s="30"/>
      <c r="I20" s="30">
        <v>2.6</v>
      </c>
      <c r="J20" s="30">
        <v>9.6</v>
      </c>
    </row>
    <row r="21" spans="1:11">
      <c r="A21" s="39" t="s">
        <v>27</v>
      </c>
      <c r="C21" s="11" t="s">
        <v>41</v>
      </c>
      <c r="D21" s="30"/>
      <c r="E21" s="30"/>
      <c r="F21" s="30"/>
      <c r="G21" s="30"/>
      <c r="H21" s="30">
        <v>14.9</v>
      </c>
      <c r="I21" s="30">
        <v>42.3</v>
      </c>
      <c r="J21" s="30">
        <v>104</v>
      </c>
    </row>
    <row r="22" spans="1:11" ht="30" customHeight="1">
      <c r="A22" s="36" t="s">
        <v>28</v>
      </c>
      <c r="C22" s="11" t="s">
        <v>104</v>
      </c>
      <c r="D22" s="30"/>
      <c r="E22" s="30"/>
      <c r="F22" s="30"/>
      <c r="G22" s="30"/>
      <c r="H22" s="30">
        <v>1074</v>
      </c>
      <c r="I22" s="30">
        <v>1289</v>
      </c>
      <c r="J22" s="30">
        <v>764</v>
      </c>
    </row>
    <row r="23" spans="1:11" ht="28.5" customHeight="1">
      <c r="A23" s="36" t="s">
        <v>29</v>
      </c>
      <c r="C23" s="11" t="s">
        <v>105</v>
      </c>
      <c r="D23" s="30"/>
      <c r="E23" s="30"/>
      <c r="F23" s="30"/>
      <c r="G23" s="30"/>
      <c r="H23" s="30"/>
      <c r="I23" s="30"/>
      <c r="J23" s="30"/>
    </row>
    <row r="24" spans="1:11" ht="35.25" customHeight="1">
      <c r="A24" s="36" t="s">
        <v>30</v>
      </c>
      <c r="C24" s="11" t="s">
        <v>106</v>
      </c>
      <c r="D24" s="30"/>
      <c r="E24" s="30"/>
      <c r="F24" s="30"/>
      <c r="G24" s="30"/>
      <c r="H24" s="30">
        <v>300.10000000000002</v>
      </c>
      <c r="I24" s="30">
        <v>735</v>
      </c>
      <c r="J24" s="30">
        <v>795</v>
      </c>
    </row>
    <row r="25" spans="1:11" ht="28.5" customHeight="1">
      <c r="A25" s="36" t="s">
        <v>31</v>
      </c>
      <c r="C25" s="11" t="s">
        <v>107</v>
      </c>
      <c r="D25" s="30"/>
      <c r="E25" s="30"/>
      <c r="F25" s="30"/>
      <c r="G25" s="30"/>
      <c r="H25" s="30">
        <v>121.1</v>
      </c>
      <c r="I25" s="30">
        <v>153.30000000000001</v>
      </c>
      <c r="J25" s="30">
        <v>172.3</v>
      </c>
    </row>
    <row r="26" spans="1:11">
      <c r="A26" s="36" t="s">
        <v>32</v>
      </c>
      <c r="C26" s="41" t="s">
        <v>108</v>
      </c>
      <c r="D26" s="30"/>
      <c r="E26" s="30"/>
      <c r="F26" s="30"/>
      <c r="G26" s="30"/>
      <c r="H26" s="13">
        <v>14280</v>
      </c>
      <c r="I26" s="13">
        <v>10008</v>
      </c>
      <c r="J26" s="13"/>
    </row>
    <row r="27" spans="1:11">
      <c r="A27" s="36" t="s">
        <v>33</v>
      </c>
      <c r="C27" s="35" t="s">
        <v>109</v>
      </c>
      <c r="D27" s="30"/>
      <c r="E27" s="30"/>
      <c r="F27" s="30"/>
      <c r="G27" s="30"/>
      <c r="H27" s="13">
        <v>1744</v>
      </c>
      <c r="I27" s="30"/>
      <c r="J27" s="13">
        <v>1961.4</v>
      </c>
    </row>
    <row r="28" spans="1:11">
      <c r="A28" s="36"/>
      <c r="C28" s="35"/>
      <c r="D28" s="66"/>
      <c r="E28" s="66"/>
      <c r="F28" s="66"/>
      <c r="G28" s="66"/>
      <c r="H28" s="13"/>
      <c r="I28" s="66"/>
      <c r="J28" s="13"/>
    </row>
    <row r="29" spans="1:11" ht="14.25" customHeight="1">
      <c r="A29" s="145" t="s">
        <v>127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</row>
    <row r="30" spans="1:11" ht="14.25" customHeight="1">
      <c r="A30" s="72" t="s">
        <v>126</v>
      </c>
      <c r="B30" s="72"/>
      <c r="C30" s="72"/>
      <c r="D30" s="72"/>
      <c r="E30" s="72"/>
      <c r="F30" s="72"/>
      <c r="G30" s="72"/>
      <c r="H30" s="72"/>
      <c r="I30" s="72"/>
    </row>
    <row r="31" spans="1:11">
      <c r="A31" s="31" t="s">
        <v>88</v>
      </c>
      <c r="B31" s="31" t="s">
        <v>88</v>
      </c>
      <c r="C31" s="31"/>
      <c r="D31" s="31"/>
      <c r="E31" s="31"/>
      <c r="F31" s="31"/>
      <c r="G31" s="20"/>
      <c r="H31" s="20"/>
      <c r="I31" s="20"/>
    </row>
    <row r="32" spans="1:11" ht="15.75" thickBot="1">
      <c r="A32" s="28" t="s">
        <v>96</v>
      </c>
      <c r="B32" s="28" t="s">
        <v>96</v>
      </c>
      <c r="C32" s="28"/>
      <c r="D32" s="28"/>
      <c r="E32" s="28"/>
      <c r="F32" s="28"/>
      <c r="G32" s="20"/>
      <c r="H32" s="20"/>
      <c r="I32" s="20"/>
    </row>
    <row r="33" spans="1:11" ht="15.75" thickBot="1">
      <c r="A33" s="150" t="s">
        <v>133</v>
      </c>
      <c r="B33" s="151"/>
      <c r="C33" s="33" t="s">
        <v>85</v>
      </c>
      <c r="D33" s="33">
        <v>1980</v>
      </c>
      <c r="E33" s="33">
        <v>1985</v>
      </c>
      <c r="F33" s="33">
        <v>1990</v>
      </c>
      <c r="G33" s="33">
        <v>1991</v>
      </c>
      <c r="H33" s="33">
        <v>1992</v>
      </c>
      <c r="I33" s="33">
        <v>1993</v>
      </c>
      <c r="J33" s="33">
        <v>1994</v>
      </c>
      <c r="K33" s="33">
        <v>1995</v>
      </c>
    </row>
    <row r="34" spans="1:11">
      <c r="A34" s="12" t="s">
        <v>14</v>
      </c>
      <c r="C34" s="17" t="s">
        <v>34</v>
      </c>
      <c r="D34" s="30">
        <v>8885</v>
      </c>
      <c r="E34" s="30">
        <v>12704</v>
      </c>
      <c r="F34" s="30">
        <v>13334</v>
      </c>
      <c r="G34" s="30">
        <v>16190</v>
      </c>
      <c r="H34" s="30">
        <v>14953</v>
      </c>
      <c r="I34" s="30">
        <v>8199</v>
      </c>
      <c r="J34" s="26">
        <v>6408.6</v>
      </c>
      <c r="K34" s="30">
        <v>7413.1</v>
      </c>
    </row>
    <row r="35" spans="1:11">
      <c r="A35" s="36" t="s">
        <v>15</v>
      </c>
      <c r="C35" s="11" t="s">
        <v>97</v>
      </c>
      <c r="D35" s="30">
        <v>3599</v>
      </c>
      <c r="E35" s="30">
        <v>12000</v>
      </c>
      <c r="F35" s="30">
        <v>11185</v>
      </c>
      <c r="G35" s="30">
        <v>13186</v>
      </c>
      <c r="H35" s="30">
        <v>9514</v>
      </c>
      <c r="I35" s="30">
        <v>6476</v>
      </c>
      <c r="J35" s="26">
        <v>8233.4</v>
      </c>
      <c r="K35" s="30">
        <v>5004</v>
      </c>
    </row>
    <row r="36" spans="1:11">
      <c r="A36" s="36" t="s">
        <v>16</v>
      </c>
      <c r="C36" s="11" t="s">
        <v>35</v>
      </c>
      <c r="D36" s="30">
        <v>520.20000000000005</v>
      </c>
      <c r="E36" s="30">
        <v>716.3</v>
      </c>
      <c r="F36" s="30">
        <v>1606</v>
      </c>
      <c r="G36" s="30">
        <v>815.7</v>
      </c>
      <c r="H36" s="30">
        <v>996</v>
      </c>
      <c r="I36" s="30">
        <v>875</v>
      </c>
      <c r="J36" s="26">
        <v>426.8</v>
      </c>
      <c r="K36" s="30">
        <v>382.4</v>
      </c>
    </row>
    <row r="37" spans="1:11">
      <c r="A37" s="36" t="s">
        <v>17</v>
      </c>
      <c r="C37" s="11" t="s">
        <v>36</v>
      </c>
      <c r="D37" s="30">
        <v>658.3</v>
      </c>
      <c r="E37" s="30">
        <v>740.7</v>
      </c>
      <c r="F37" s="30">
        <v>1100</v>
      </c>
      <c r="G37" s="30">
        <v>833.7</v>
      </c>
      <c r="H37" s="30">
        <v>842.4</v>
      </c>
      <c r="I37" s="30">
        <v>417</v>
      </c>
      <c r="J37" s="26">
        <v>331.4</v>
      </c>
      <c r="K37" s="30">
        <v>220.3</v>
      </c>
    </row>
    <row r="38" spans="1:11">
      <c r="A38" s="36" t="s">
        <v>18</v>
      </c>
      <c r="C38" s="11" t="s">
        <v>37</v>
      </c>
      <c r="D38" s="30">
        <v>365.5</v>
      </c>
      <c r="E38" s="30">
        <v>412</v>
      </c>
      <c r="F38" s="30">
        <v>368</v>
      </c>
      <c r="G38" s="30">
        <v>179.1</v>
      </c>
      <c r="H38" s="30">
        <v>242.6</v>
      </c>
      <c r="I38" s="30">
        <v>107</v>
      </c>
      <c r="J38" s="26">
        <v>53</v>
      </c>
      <c r="K38" s="30">
        <v>154</v>
      </c>
    </row>
    <row r="39" spans="1:11">
      <c r="A39" s="36" t="s">
        <v>19</v>
      </c>
      <c r="C39" s="11" t="s">
        <v>38</v>
      </c>
      <c r="D39" s="30">
        <v>232.3</v>
      </c>
      <c r="E39" s="30">
        <v>132.4</v>
      </c>
      <c r="F39" s="30">
        <v>221.3</v>
      </c>
      <c r="G39" s="30">
        <v>250.7</v>
      </c>
      <c r="H39" s="30">
        <v>292.3</v>
      </c>
      <c r="I39" s="30">
        <v>189</v>
      </c>
      <c r="J39" s="26">
        <v>118.3</v>
      </c>
      <c r="K39" s="30">
        <v>134.30000000000001</v>
      </c>
    </row>
    <row r="40" spans="1:11">
      <c r="A40" s="36" t="s">
        <v>42</v>
      </c>
      <c r="C40" s="11" t="s">
        <v>45</v>
      </c>
      <c r="D40" s="30">
        <v>60.1</v>
      </c>
      <c r="E40" s="30">
        <v>166.4</v>
      </c>
      <c r="F40" s="30">
        <v>644.20000000000005</v>
      </c>
      <c r="G40" s="30">
        <v>378.3</v>
      </c>
      <c r="H40" s="30">
        <v>284</v>
      </c>
      <c r="I40" s="30">
        <v>80.8</v>
      </c>
      <c r="J40" s="26">
        <v>68.400000000000006</v>
      </c>
      <c r="K40" s="30">
        <v>67.5</v>
      </c>
    </row>
    <row r="41" spans="1:11">
      <c r="A41" s="36" t="s">
        <v>20</v>
      </c>
      <c r="C41" s="11" t="s">
        <v>101</v>
      </c>
      <c r="D41" s="30"/>
      <c r="E41" s="30"/>
      <c r="F41" s="30">
        <v>116.3</v>
      </c>
      <c r="G41" s="30">
        <v>24.5</v>
      </c>
      <c r="H41" s="30">
        <v>11.1</v>
      </c>
      <c r="I41" s="30">
        <v>35.1</v>
      </c>
      <c r="J41" s="26">
        <v>35.799999999999997</v>
      </c>
      <c r="K41" s="25"/>
    </row>
    <row r="42" spans="1:11">
      <c r="A42" s="63" t="s">
        <v>43</v>
      </c>
      <c r="C42" s="11" t="s">
        <v>98</v>
      </c>
      <c r="D42" s="30"/>
      <c r="E42" s="30"/>
      <c r="F42" s="30"/>
      <c r="G42" s="30"/>
      <c r="H42" s="30"/>
      <c r="I42" s="30"/>
      <c r="J42" s="26"/>
      <c r="K42" s="30">
        <v>23.2</v>
      </c>
    </row>
    <row r="43" spans="1:11" ht="29.25">
      <c r="A43" s="39" t="s">
        <v>21</v>
      </c>
      <c r="C43" s="11" t="s">
        <v>136</v>
      </c>
      <c r="D43" s="30"/>
      <c r="E43" s="30"/>
      <c r="F43" s="30">
        <v>707.6</v>
      </c>
      <c r="G43" s="30">
        <v>735.6</v>
      </c>
      <c r="H43" s="30">
        <v>406.6</v>
      </c>
      <c r="I43" s="30">
        <v>334</v>
      </c>
      <c r="J43" s="26">
        <v>52.1</v>
      </c>
      <c r="K43" s="30">
        <v>54.3</v>
      </c>
    </row>
    <row r="44" spans="1:11" ht="29.25">
      <c r="A44" s="36" t="s">
        <v>25</v>
      </c>
      <c r="C44" s="11" t="s">
        <v>120</v>
      </c>
      <c r="D44" s="30">
        <v>8735</v>
      </c>
      <c r="E44" s="30">
        <v>11300</v>
      </c>
      <c r="F44" s="30">
        <v>10406</v>
      </c>
      <c r="G44" s="30">
        <v>5771</v>
      </c>
      <c r="H44" s="30">
        <v>3851</v>
      </c>
      <c r="I44" s="30">
        <v>1973</v>
      </c>
      <c r="J44" s="26">
        <v>1477.8</v>
      </c>
      <c r="K44" s="30">
        <v>1572.8</v>
      </c>
    </row>
    <row r="45" spans="1:11" ht="29.25">
      <c r="A45" s="36" t="s">
        <v>26</v>
      </c>
      <c r="C45" s="11" t="s">
        <v>40</v>
      </c>
      <c r="D45" s="30"/>
      <c r="E45" s="30">
        <v>13.3</v>
      </c>
      <c r="F45" s="30">
        <v>72</v>
      </c>
      <c r="G45" s="30">
        <v>176.1</v>
      </c>
      <c r="H45" s="30">
        <v>82.5</v>
      </c>
      <c r="I45" s="30">
        <v>50.6</v>
      </c>
      <c r="J45" s="26">
        <v>42.4</v>
      </c>
      <c r="K45" s="30">
        <v>42.6</v>
      </c>
    </row>
    <row r="46" spans="1:11">
      <c r="A46" s="39" t="s">
        <v>27</v>
      </c>
      <c r="C46" s="11" t="s">
        <v>41</v>
      </c>
      <c r="D46" s="30">
        <v>227</v>
      </c>
      <c r="E46" s="30">
        <v>207.8</v>
      </c>
      <c r="F46" s="30">
        <v>226.1</v>
      </c>
      <c r="G46" s="30">
        <v>188.6</v>
      </c>
      <c r="H46" s="30">
        <v>157.1</v>
      </c>
      <c r="I46" s="30">
        <v>108</v>
      </c>
      <c r="J46" s="26">
        <v>86.2</v>
      </c>
      <c r="K46" s="30">
        <v>77.3</v>
      </c>
    </row>
    <row r="47" spans="1:11" ht="31.5">
      <c r="A47" s="36" t="s">
        <v>44</v>
      </c>
      <c r="C47" s="11" t="s">
        <v>111</v>
      </c>
      <c r="D47" s="30"/>
      <c r="E47" s="30"/>
      <c r="F47" s="30"/>
      <c r="G47" s="30">
        <v>292.89999999999998</v>
      </c>
      <c r="H47" s="30">
        <v>172.8</v>
      </c>
      <c r="I47" s="30">
        <v>165</v>
      </c>
      <c r="J47" s="26">
        <v>156.80000000000001</v>
      </c>
      <c r="K47" s="30">
        <v>142.69999999999999</v>
      </c>
    </row>
    <row r="48" spans="1:11" ht="29.25">
      <c r="A48" s="36" t="s">
        <v>141</v>
      </c>
      <c r="C48" s="11" t="s">
        <v>112</v>
      </c>
      <c r="D48" s="24">
        <v>1084</v>
      </c>
      <c r="E48" s="24">
        <v>1150</v>
      </c>
      <c r="F48" s="24">
        <v>1620</v>
      </c>
      <c r="G48" s="24">
        <v>1143</v>
      </c>
      <c r="H48" s="24">
        <v>1802</v>
      </c>
      <c r="I48" s="24">
        <v>8584</v>
      </c>
      <c r="J48" s="27">
        <v>11021.9</v>
      </c>
      <c r="K48" s="30">
        <v>14418.9</v>
      </c>
    </row>
    <row r="49" spans="1:11" ht="29.25">
      <c r="A49" s="36" t="s">
        <v>30</v>
      </c>
      <c r="C49" s="11" t="s">
        <v>106</v>
      </c>
      <c r="D49" s="30"/>
      <c r="E49" s="30"/>
      <c r="F49" s="55">
        <v>1632</v>
      </c>
      <c r="G49" s="24">
        <v>754</v>
      </c>
      <c r="H49" s="30">
        <v>818.5</v>
      </c>
      <c r="I49" s="30">
        <v>243</v>
      </c>
      <c r="J49" s="1">
        <v>299.60000000000002</v>
      </c>
      <c r="K49" s="30">
        <v>351.1</v>
      </c>
    </row>
    <row r="50" spans="1:11">
      <c r="A50" s="36" t="s">
        <v>31</v>
      </c>
      <c r="C50" s="11" t="s">
        <v>107</v>
      </c>
      <c r="D50" s="30">
        <v>982.8</v>
      </c>
      <c r="E50" s="30">
        <v>1027</v>
      </c>
      <c r="F50" s="30">
        <v>456</v>
      </c>
      <c r="G50" s="30">
        <v>166.4</v>
      </c>
      <c r="H50" s="30">
        <v>82.1</v>
      </c>
      <c r="I50" s="30">
        <v>70.3</v>
      </c>
      <c r="J50" s="1">
        <v>96.1</v>
      </c>
      <c r="K50" s="30">
        <v>91.3</v>
      </c>
    </row>
    <row r="51" spans="1:11">
      <c r="A51" s="12" t="s">
        <v>32</v>
      </c>
      <c r="B51" s="16"/>
      <c r="C51" s="84" t="s">
        <v>108</v>
      </c>
      <c r="D51" s="75">
        <v>73.7</v>
      </c>
      <c r="E51" s="75">
        <v>87.3</v>
      </c>
      <c r="F51" s="75">
        <v>50</v>
      </c>
      <c r="G51" s="75">
        <v>38.5</v>
      </c>
      <c r="H51" s="75">
        <v>23.3</v>
      </c>
      <c r="I51" s="75">
        <v>20.2</v>
      </c>
      <c r="J51" s="76">
        <v>48.6</v>
      </c>
      <c r="K51" s="75">
        <v>24.6</v>
      </c>
    </row>
    <row r="52" spans="1:11" ht="15.75" thickBot="1">
      <c r="A52" s="81" t="s">
        <v>33</v>
      </c>
      <c r="B52" s="82"/>
      <c r="C52" s="83" t="s">
        <v>109</v>
      </c>
      <c r="D52" s="74">
        <v>2706</v>
      </c>
      <c r="E52" s="74">
        <v>6680</v>
      </c>
      <c r="F52" s="74">
        <v>3800</v>
      </c>
      <c r="G52" s="74">
        <v>1239</v>
      </c>
      <c r="H52" s="74">
        <v>575.29999999999995</v>
      </c>
      <c r="I52" s="74">
        <v>1300</v>
      </c>
      <c r="J52" s="85">
        <v>1650</v>
      </c>
      <c r="K52" s="82"/>
    </row>
    <row r="53" spans="1:11">
      <c r="A53" s="36"/>
      <c r="C53" s="35"/>
      <c r="D53" s="66"/>
      <c r="E53" s="66"/>
      <c r="F53" s="66"/>
      <c r="G53" s="66"/>
      <c r="H53" s="66"/>
      <c r="I53" s="66"/>
      <c r="J53" s="1"/>
    </row>
    <row r="54" spans="1:11" ht="14.25" customHeight="1">
      <c r="A54" s="145" t="s">
        <v>125</v>
      </c>
      <c r="B54" s="145"/>
      <c r="C54" s="145"/>
      <c r="D54" s="145"/>
      <c r="E54" s="145"/>
      <c r="F54" s="145"/>
      <c r="G54" s="145"/>
      <c r="H54" s="145"/>
      <c r="I54" s="145"/>
      <c r="J54" s="145"/>
      <c r="K54" s="145"/>
    </row>
    <row r="55" spans="1:11" ht="14.25" customHeight="1">
      <c r="A55" s="72" t="s">
        <v>126</v>
      </c>
      <c r="B55" s="72"/>
      <c r="C55" s="72"/>
      <c r="D55" s="72"/>
      <c r="E55" s="72"/>
      <c r="F55" s="72"/>
      <c r="G55" s="72"/>
      <c r="H55" s="72"/>
      <c r="I55" s="72"/>
    </row>
    <row r="56" spans="1:11">
      <c r="A56" s="31" t="s">
        <v>88</v>
      </c>
      <c r="B56" s="31" t="s">
        <v>88</v>
      </c>
      <c r="C56" s="31"/>
      <c r="D56" s="31"/>
      <c r="E56" s="31"/>
      <c r="F56" s="31"/>
      <c r="G56" s="20"/>
      <c r="H56" s="20"/>
      <c r="I56" s="20"/>
    </row>
    <row r="57" spans="1:11" ht="15.75" thickBot="1">
      <c r="A57" s="28" t="s">
        <v>96</v>
      </c>
      <c r="B57" s="28" t="s">
        <v>96</v>
      </c>
      <c r="C57" s="28"/>
      <c r="D57" s="28"/>
      <c r="E57" s="28"/>
      <c r="F57" s="28"/>
      <c r="G57" s="20"/>
      <c r="H57" s="20"/>
      <c r="I57" s="20"/>
    </row>
    <row r="58" spans="1:11" ht="15.75" thickBot="1">
      <c r="A58" s="150" t="s">
        <v>133</v>
      </c>
      <c r="B58" s="151"/>
      <c r="C58" s="33" t="s">
        <v>85</v>
      </c>
      <c r="D58" s="33">
        <v>1996</v>
      </c>
      <c r="E58" s="33">
        <v>1997</v>
      </c>
      <c r="F58" s="33">
        <v>1998</v>
      </c>
      <c r="G58" s="33">
        <v>1999</v>
      </c>
      <c r="H58" s="33">
        <v>2000</v>
      </c>
      <c r="I58" s="33">
        <v>2001</v>
      </c>
      <c r="J58" s="33">
        <v>2002</v>
      </c>
      <c r="K58" s="33">
        <v>2003</v>
      </c>
    </row>
    <row r="59" spans="1:11">
      <c r="A59" s="12" t="s">
        <v>14</v>
      </c>
      <c r="C59" s="17" t="s">
        <v>34</v>
      </c>
      <c r="D59" s="30">
        <v>1785.9</v>
      </c>
      <c r="E59" s="30">
        <v>295.10000000000002</v>
      </c>
      <c r="F59" s="30">
        <v>1457</v>
      </c>
      <c r="G59" s="30">
        <v>3110</v>
      </c>
      <c r="H59" s="30">
        <v>2045</v>
      </c>
      <c r="I59" s="30">
        <v>118.7</v>
      </c>
      <c r="J59" s="30">
        <v>180.1</v>
      </c>
      <c r="K59" s="38">
        <v>18.8</v>
      </c>
    </row>
    <row r="60" spans="1:11">
      <c r="A60" s="36" t="s">
        <v>15</v>
      </c>
      <c r="C60" s="11" t="s">
        <v>97</v>
      </c>
      <c r="D60" s="30">
        <v>564.1</v>
      </c>
      <c r="E60" s="30">
        <v>79</v>
      </c>
      <c r="F60" s="30">
        <v>418.8</v>
      </c>
      <c r="G60" s="30">
        <v>961.3</v>
      </c>
      <c r="H60" s="30">
        <v>549.9</v>
      </c>
      <c r="I60" s="30"/>
      <c r="J60" s="30">
        <v>38.799999999999997</v>
      </c>
      <c r="K60" s="30"/>
    </row>
    <row r="61" spans="1:11">
      <c r="A61" s="36" t="s">
        <v>16</v>
      </c>
      <c r="C61" s="11" t="s">
        <v>35</v>
      </c>
      <c r="D61" s="30">
        <v>203.6</v>
      </c>
      <c r="E61" s="30">
        <v>90.2</v>
      </c>
      <c r="F61" s="30">
        <v>81</v>
      </c>
      <c r="G61" s="30">
        <v>175.2</v>
      </c>
      <c r="H61" s="30">
        <v>63.8</v>
      </c>
      <c r="I61" s="30">
        <v>86.7</v>
      </c>
      <c r="J61" s="30">
        <v>93.9</v>
      </c>
      <c r="K61" s="30">
        <v>220.7</v>
      </c>
    </row>
    <row r="62" spans="1:11">
      <c r="A62" s="36" t="s">
        <v>17</v>
      </c>
      <c r="C62" s="11" t="s">
        <v>36</v>
      </c>
      <c r="D62" s="30">
        <v>190.3</v>
      </c>
      <c r="E62" s="30">
        <v>125.1</v>
      </c>
      <c r="F62" s="30">
        <v>102.2</v>
      </c>
      <c r="G62" s="30">
        <v>125</v>
      </c>
      <c r="H62" s="30">
        <v>78.3</v>
      </c>
      <c r="I62" s="30">
        <v>90.1</v>
      </c>
      <c r="J62" s="30">
        <v>90.5</v>
      </c>
      <c r="K62" s="30">
        <v>181.2</v>
      </c>
    </row>
    <row r="63" spans="1:11">
      <c r="A63" s="36" t="s">
        <v>18</v>
      </c>
      <c r="C63" s="11" t="s">
        <v>37</v>
      </c>
      <c r="D63" s="30">
        <v>70.099999999999994</v>
      </c>
      <c r="E63" s="30">
        <v>112.4</v>
      </c>
      <c r="F63" s="30">
        <v>100</v>
      </c>
      <c r="G63" s="30">
        <v>41.8</v>
      </c>
      <c r="H63" s="30"/>
      <c r="I63" s="30"/>
      <c r="J63" s="30"/>
      <c r="K63" s="30"/>
    </row>
    <row r="64" spans="1:11">
      <c r="A64" s="36" t="s">
        <v>19</v>
      </c>
      <c r="C64" s="11" t="s">
        <v>38</v>
      </c>
      <c r="D64" s="30">
        <v>181.4</v>
      </c>
      <c r="E64" s="30">
        <v>114.6</v>
      </c>
      <c r="F64" s="30">
        <v>135.4</v>
      </c>
      <c r="G64" s="30">
        <v>198.9</v>
      </c>
      <c r="H64" s="30">
        <v>206.4</v>
      </c>
      <c r="I64" s="30">
        <v>318.8</v>
      </c>
      <c r="J64" s="30">
        <v>372</v>
      </c>
      <c r="K64" s="30">
        <v>146.1</v>
      </c>
    </row>
    <row r="65" spans="1:11">
      <c r="A65" s="36" t="s">
        <v>42</v>
      </c>
      <c r="C65" s="11" t="s">
        <v>45</v>
      </c>
      <c r="D65" s="30">
        <v>63</v>
      </c>
      <c r="E65" s="30">
        <v>74.2</v>
      </c>
      <c r="F65" s="30">
        <v>74.5</v>
      </c>
      <c r="G65" s="30">
        <v>222.9</v>
      </c>
      <c r="H65" s="30">
        <v>304.2</v>
      </c>
      <c r="I65" s="30">
        <v>116.4</v>
      </c>
      <c r="J65" s="30">
        <v>130.30000000000001</v>
      </c>
      <c r="K65" s="30">
        <v>159.5</v>
      </c>
    </row>
    <row r="66" spans="1:11">
      <c r="A66" s="36" t="s">
        <v>20</v>
      </c>
      <c r="C66" s="11" t="s">
        <v>101</v>
      </c>
      <c r="D66" s="30"/>
      <c r="E66" s="30"/>
      <c r="F66" s="30">
        <v>890</v>
      </c>
      <c r="G66" s="30">
        <v>1000</v>
      </c>
      <c r="H66" s="30"/>
      <c r="I66" s="30">
        <v>220</v>
      </c>
      <c r="J66" s="30">
        <v>220</v>
      </c>
      <c r="K66" s="30"/>
    </row>
    <row r="67" spans="1:11">
      <c r="A67" s="65" t="s">
        <v>43</v>
      </c>
      <c r="C67" s="11" t="s">
        <v>98</v>
      </c>
      <c r="D67" s="30">
        <v>10.9</v>
      </c>
      <c r="E67" s="30">
        <v>6.5</v>
      </c>
      <c r="F67" s="30">
        <v>10.199999999999999</v>
      </c>
      <c r="G67" s="30">
        <v>4.7</v>
      </c>
      <c r="H67" s="30">
        <v>2.7</v>
      </c>
      <c r="I67" s="30">
        <v>0.1</v>
      </c>
      <c r="J67" s="30">
        <v>3.6</v>
      </c>
      <c r="K67" s="30">
        <v>0.4</v>
      </c>
    </row>
    <row r="68" spans="1:11" ht="29.25">
      <c r="A68" s="65" t="s">
        <v>21</v>
      </c>
      <c r="C68" s="11" t="s">
        <v>110</v>
      </c>
      <c r="D68" s="30">
        <v>23</v>
      </c>
      <c r="E68" s="30"/>
      <c r="F68" s="30"/>
      <c r="G68" s="30"/>
      <c r="H68" s="30"/>
      <c r="I68" s="30"/>
      <c r="J68" s="30"/>
      <c r="K68" s="30"/>
    </row>
    <row r="69" spans="1:11" ht="29.25">
      <c r="A69" s="36" t="s">
        <v>25</v>
      </c>
      <c r="C69" s="11" t="s">
        <v>120</v>
      </c>
      <c r="D69" s="30">
        <v>505.6</v>
      </c>
      <c r="E69" s="30">
        <v>353.4</v>
      </c>
      <c r="F69" s="30">
        <v>234</v>
      </c>
      <c r="G69" s="30">
        <v>244</v>
      </c>
      <c r="H69" s="30">
        <v>237.9</v>
      </c>
      <c r="I69" s="30">
        <v>177.3</v>
      </c>
      <c r="J69" s="30">
        <v>130.9</v>
      </c>
      <c r="K69" s="30">
        <v>151.30000000000001</v>
      </c>
    </row>
    <row r="70" spans="1:11" ht="29.25">
      <c r="A70" s="36" t="s">
        <v>26</v>
      </c>
      <c r="C70" s="11" t="s">
        <v>40</v>
      </c>
      <c r="D70" s="30">
        <v>60.2</v>
      </c>
      <c r="E70" s="30">
        <v>103.5</v>
      </c>
      <c r="F70" s="30">
        <v>113.7</v>
      </c>
      <c r="G70" s="30">
        <v>67.8</v>
      </c>
      <c r="H70" s="30">
        <v>37.1</v>
      </c>
      <c r="I70" s="30">
        <v>129.80000000000001</v>
      </c>
      <c r="J70" s="30">
        <v>40.5</v>
      </c>
      <c r="K70" s="30">
        <v>40.6</v>
      </c>
    </row>
    <row r="71" spans="1:11">
      <c r="A71" s="65" t="s">
        <v>27</v>
      </c>
      <c r="C71" s="11" t="s">
        <v>41</v>
      </c>
      <c r="D71" s="30">
        <v>72.099999999999994</v>
      </c>
      <c r="E71" s="30">
        <v>50.4</v>
      </c>
      <c r="F71" s="30">
        <v>34.6</v>
      </c>
      <c r="G71" s="30">
        <v>35</v>
      </c>
      <c r="H71" s="30">
        <v>40</v>
      </c>
      <c r="I71" s="30">
        <v>38.700000000000003</v>
      </c>
      <c r="J71" s="30">
        <v>37.200000000000003</v>
      </c>
      <c r="K71" s="30">
        <v>34.1</v>
      </c>
    </row>
    <row r="72" spans="1:11" ht="31.5">
      <c r="A72" s="36" t="s">
        <v>44</v>
      </c>
      <c r="C72" s="11" t="s">
        <v>111</v>
      </c>
      <c r="D72" s="30">
        <v>116</v>
      </c>
      <c r="E72" s="30"/>
      <c r="F72" s="30">
        <v>31.8</v>
      </c>
      <c r="G72" s="30">
        <v>11</v>
      </c>
      <c r="H72" s="30">
        <v>60.1</v>
      </c>
      <c r="I72" s="30">
        <v>91.6</v>
      </c>
      <c r="J72" s="30"/>
      <c r="K72" s="30"/>
    </row>
    <row r="73" spans="1:11" ht="29.25">
      <c r="A73" s="36" t="s">
        <v>141</v>
      </c>
      <c r="C73" s="11" t="s">
        <v>112</v>
      </c>
      <c r="D73" s="30">
        <v>11350.4</v>
      </c>
      <c r="E73" s="24">
        <v>9400</v>
      </c>
      <c r="F73" s="24">
        <v>58800</v>
      </c>
      <c r="G73" s="24">
        <v>47635</v>
      </c>
      <c r="H73" s="24">
        <v>41206</v>
      </c>
      <c r="I73" s="24">
        <v>43890</v>
      </c>
      <c r="J73" s="24">
        <v>27872</v>
      </c>
      <c r="K73" s="24">
        <v>28420</v>
      </c>
    </row>
    <row r="74" spans="1:11" ht="29.25">
      <c r="A74" s="36" t="s">
        <v>30</v>
      </c>
      <c r="C74" s="11" t="s">
        <v>106</v>
      </c>
      <c r="D74" s="30">
        <v>360.7</v>
      </c>
      <c r="E74" s="30">
        <v>353.6</v>
      </c>
      <c r="F74" s="30">
        <v>197.8</v>
      </c>
      <c r="G74" s="30">
        <v>192.2</v>
      </c>
      <c r="H74" s="30">
        <v>45.4</v>
      </c>
      <c r="I74" s="30">
        <v>27</v>
      </c>
      <c r="J74" s="30">
        <v>40.9</v>
      </c>
      <c r="K74" s="30">
        <v>32.6</v>
      </c>
    </row>
    <row r="75" spans="1:11">
      <c r="A75" s="36" t="s">
        <v>31</v>
      </c>
      <c r="C75" s="11" t="s">
        <v>107</v>
      </c>
      <c r="D75" s="30">
        <v>42.6</v>
      </c>
      <c r="E75" s="30">
        <v>52.6</v>
      </c>
      <c r="F75" s="30">
        <v>12.6</v>
      </c>
      <c r="G75" s="30">
        <v>2</v>
      </c>
      <c r="H75" s="30">
        <v>0</v>
      </c>
      <c r="I75" s="30"/>
      <c r="J75" s="30"/>
      <c r="K75" s="30"/>
    </row>
    <row r="76" spans="1:11">
      <c r="A76" s="36" t="s">
        <v>32</v>
      </c>
      <c r="C76" s="41" t="s">
        <v>108</v>
      </c>
      <c r="D76" s="30">
        <v>11.4</v>
      </c>
      <c r="E76" s="30">
        <v>11.2</v>
      </c>
      <c r="F76" s="30">
        <v>10.9</v>
      </c>
      <c r="G76" s="30">
        <v>12.7</v>
      </c>
      <c r="H76" s="30">
        <v>4</v>
      </c>
      <c r="I76" s="30"/>
      <c r="J76" s="30"/>
      <c r="K76" s="30"/>
    </row>
    <row r="77" spans="1:11" ht="15.75" thickBot="1">
      <c r="A77" s="81" t="s">
        <v>33</v>
      </c>
      <c r="B77" s="82"/>
      <c r="C77" s="83" t="s">
        <v>109</v>
      </c>
      <c r="D77" s="82"/>
      <c r="E77" s="82"/>
      <c r="F77" s="82"/>
      <c r="G77" s="82"/>
      <c r="H77" s="82"/>
      <c r="I77" s="82"/>
      <c r="J77" s="82"/>
      <c r="K77" s="82"/>
    </row>
    <row r="78" spans="1:11">
      <c r="A78" s="36"/>
      <c r="C78" s="35"/>
      <c r="D78" s="66"/>
      <c r="E78" s="66"/>
      <c r="F78" s="66"/>
      <c r="G78" s="66"/>
      <c r="H78" s="66"/>
      <c r="I78" s="66"/>
      <c r="J78" s="1"/>
    </row>
    <row r="79" spans="1:11">
      <c r="A79" s="36"/>
      <c r="C79" s="35"/>
      <c r="D79" s="66"/>
      <c r="E79" s="66"/>
      <c r="F79" s="66"/>
      <c r="G79" s="66"/>
      <c r="H79" s="66"/>
      <c r="I79" s="66"/>
      <c r="J79" s="1"/>
    </row>
    <row r="80" spans="1:11" ht="14.25" customHeight="1">
      <c r="A80" s="145" t="s">
        <v>127</v>
      </c>
      <c r="B80" s="145"/>
      <c r="C80" s="145"/>
      <c r="D80" s="145"/>
      <c r="E80" s="145"/>
      <c r="F80" s="145"/>
      <c r="G80" s="145"/>
      <c r="H80" s="145"/>
      <c r="I80" s="145"/>
      <c r="J80" s="145"/>
      <c r="K80" s="145"/>
    </row>
    <row r="81" spans="1:10" ht="14.25" customHeight="1">
      <c r="A81" s="72" t="s">
        <v>126</v>
      </c>
      <c r="B81" s="72"/>
      <c r="C81" s="72"/>
      <c r="D81" s="72"/>
      <c r="E81" s="72"/>
      <c r="F81" s="72"/>
      <c r="G81" s="72"/>
      <c r="H81" s="72"/>
      <c r="I81" s="72"/>
    </row>
    <row r="82" spans="1:10">
      <c r="A82" s="36" t="s">
        <v>130</v>
      </c>
      <c r="B82" s="31" t="s">
        <v>88</v>
      </c>
      <c r="C82" s="31"/>
      <c r="D82" s="31"/>
      <c r="E82" s="31"/>
      <c r="F82" s="31"/>
      <c r="G82" s="20"/>
      <c r="H82" s="20"/>
      <c r="I82" s="20"/>
    </row>
    <row r="83" spans="1:10" ht="15.75" thickBot="1">
      <c r="A83" s="78" t="s">
        <v>96</v>
      </c>
      <c r="B83" s="28" t="s">
        <v>96</v>
      </c>
      <c r="C83" s="28"/>
      <c r="D83" s="28"/>
      <c r="E83" s="28"/>
      <c r="F83" s="28"/>
      <c r="G83" s="20"/>
      <c r="H83" s="20"/>
      <c r="I83" s="20"/>
    </row>
    <row r="84" spans="1:10" ht="15.75" thickBot="1">
      <c r="A84" s="150" t="s">
        <v>133</v>
      </c>
      <c r="B84" s="151"/>
      <c r="C84" s="33" t="s">
        <v>85</v>
      </c>
      <c r="D84" s="33">
        <v>2004</v>
      </c>
      <c r="E84" s="33">
        <v>2005</v>
      </c>
      <c r="F84" s="33">
        <v>2006</v>
      </c>
      <c r="G84" s="33">
        <v>2007</v>
      </c>
      <c r="H84" s="33">
        <v>2008</v>
      </c>
      <c r="I84" s="34">
        <v>2009</v>
      </c>
      <c r="J84" s="34">
        <v>2010</v>
      </c>
    </row>
    <row r="85" spans="1:10">
      <c r="A85" s="12" t="s">
        <v>14</v>
      </c>
      <c r="C85" s="17" t="s">
        <v>34</v>
      </c>
      <c r="D85" s="30" t="s">
        <v>0</v>
      </c>
      <c r="E85" s="30" t="s">
        <v>0</v>
      </c>
      <c r="F85" s="30" t="s">
        <v>0</v>
      </c>
      <c r="G85" s="30" t="s">
        <v>0</v>
      </c>
      <c r="H85" s="30" t="s">
        <v>0</v>
      </c>
      <c r="I85" s="30">
        <v>266</v>
      </c>
      <c r="J85" s="30">
        <v>219.5</v>
      </c>
    </row>
    <row r="86" spans="1:10">
      <c r="A86" s="36" t="s">
        <v>16</v>
      </c>
      <c r="C86" s="11" t="s">
        <v>35</v>
      </c>
      <c r="D86" s="30">
        <v>320.7</v>
      </c>
      <c r="E86" s="30">
        <v>356.4</v>
      </c>
      <c r="F86" s="30">
        <v>421.3</v>
      </c>
      <c r="G86" s="30">
        <v>304.8</v>
      </c>
      <c r="H86" s="30">
        <v>308.10000000000002</v>
      </c>
      <c r="I86" s="30">
        <v>309.8</v>
      </c>
      <c r="J86" s="30">
        <v>550</v>
      </c>
    </row>
    <row r="87" spans="1:10">
      <c r="A87" s="36" t="s">
        <v>17</v>
      </c>
      <c r="C87" s="11" t="s">
        <v>36</v>
      </c>
      <c r="D87" s="30">
        <v>227.1</v>
      </c>
      <c r="E87" s="30">
        <v>324.39999999999998</v>
      </c>
      <c r="F87" s="30">
        <v>429</v>
      </c>
      <c r="G87" s="30">
        <v>602.5</v>
      </c>
      <c r="H87" s="30">
        <v>351.5</v>
      </c>
      <c r="I87" s="30">
        <v>366.8</v>
      </c>
      <c r="J87" s="30">
        <v>751.6</v>
      </c>
    </row>
    <row r="88" spans="1:10">
      <c r="A88" s="36" t="s">
        <v>19</v>
      </c>
      <c r="C88" s="11" t="s">
        <v>38</v>
      </c>
      <c r="D88" s="30">
        <v>170.1</v>
      </c>
      <c r="E88" s="30">
        <v>126.4</v>
      </c>
      <c r="F88" s="30">
        <v>177.9</v>
      </c>
      <c r="G88" s="30">
        <v>85.5</v>
      </c>
      <c r="H88" s="30">
        <v>43.1</v>
      </c>
      <c r="I88" s="30">
        <v>56.1</v>
      </c>
      <c r="J88" s="30">
        <v>54.6</v>
      </c>
    </row>
    <row r="89" spans="1:10">
      <c r="A89" s="36" t="s">
        <v>46</v>
      </c>
      <c r="C89" s="11" t="s">
        <v>45</v>
      </c>
      <c r="D89" s="30">
        <v>204.7</v>
      </c>
      <c r="E89" s="30">
        <v>191.1</v>
      </c>
      <c r="F89" s="30">
        <v>204.8</v>
      </c>
      <c r="G89" s="30">
        <v>135.30000000000001</v>
      </c>
      <c r="H89" s="30">
        <v>105.1</v>
      </c>
      <c r="I89" s="30">
        <v>45.6</v>
      </c>
      <c r="J89" s="30">
        <v>56.9</v>
      </c>
    </row>
    <row r="90" spans="1:10">
      <c r="A90" s="36" t="s">
        <v>47</v>
      </c>
      <c r="C90" s="11" t="s">
        <v>53</v>
      </c>
      <c r="D90" s="30"/>
      <c r="E90" s="30"/>
      <c r="F90" s="30"/>
      <c r="G90" s="30"/>
      <c r="H90" s="30"/>
      <c r="I90" s="30"/>
      <c r="J90" s="30"/>
    </row>
    <row r="91" spans="1:10" ht="15.75">
      <c r="A91" s="36" t="s">
        <v>48</v>
      </c>
      <c r="C91" s="41" t="s">
        <v>54</v>
      </c>
      <c r="D91" s="30"/>
      <c r="E91" s="30"/>
      <c r="F91" s="30"/>
      <c r="G91" s="30">
        <v>22.6</v>
      </c>
      <c r="H91" s="30">
        <v>6</v>
      </c>
      <c r="I91" s="30">
        <v>124.3</v>
      </c>
      <c r="J91" s="30">
        <v>93.5</v>
      </c>
    </row>
    <row r="92" spans="1:10">
      <c r="A92" s="36" t="s">
        <v>49</v>
      </c>
      <c r="C92" s="41" t="s">
        <v>55</v>
      </c>
      <c r="D92" s="30"/>
      <c r="E92" s="30"/>
      <c r="F92" s="30"/>
      <c r="G92" s="30"/>
      <c r="H92" s="30">
        <v>0.5</v>
      </c>
      <c r="I92" s="30">
        <v>3.8</v>
      </c>
      <c r="J92" s="30">
        <v>5.6</v>
      </c>
    </row>
    <row r="93" spans="1:10">
      <c r="A93" s="36" t="s">
        <v>50</v>
      </c>
      <c r="C93" s="11" t="s">
        <v>56</v>
      </c>
      <c r="D93" s="30"/>
      <c r="E93" s="30"/>
      <c r="F93" s="30"/>
      <c r="G93" s="30"/>
      <c r="H93" s="30">
        <v>12.5</v>
      </c>
      <c r="I93" s="30">
        <v>41.1</v>
      </c>
      <c r="J93" s="30">
        <v>4.9000000000000004</v>
      </c>
    </row>
    <row r="94" spans="1:10">
      <c r="A94" s="39" t="s">
        <v>21</v>
      </c>
      <c r="C94" s="11" t="s">
        <v>39</v>
      </c>
      <c r="D94" s="30"/>
      <c r="E94" s="8"/>
      <c r="F94" s="30"/>
      <c r="G94" s="30"/>
      <c r="H94" s="30">
        <v>26.5</v>
      </c>
      <c r="I94" s="30">
        <v>59.2</v>
      </c>
      <c r="J94" s="30">
        <v>83.6</v>
      </c>
    </row>
    <row r="95" spans="1:10" ht="29.25">
      <c r="A95" s="36" t="s">
        <v>25</v>
      </c>
      <c r="C95" s="11" t="s">
        <v>120</v>
      </c>
      <c r="D95" s="30">
        <v>143.1</v>
      </c>
      <c r="E95" s="30">
        <v>69.099999999999994</v>
      </c>
      <c r="F95" s="30">
        <v>67.5</v>
      </c>
      <c r="G95" s="30">
        <v>107.4</v>
      </c>
      <c r="H95" s="30">
        <v>249.8</v>
      </c>
      <c r="I95" s="30">
        <v>182.4</v>
      </c>
      <c r="J95" s="30">
        <v>182.4</v>
      </c>
    </row>
    <row r="96" spans="1:10" ht="29.25">
      <c r="A96" s="36" t="s">
        <v>26</v>
      </c>
      <c r="C96" s="11" t="s">
        <v>40</v>
      </c>
      <c r="D96" s="30">
        <v>41.5</v>
      </c>
      <c r="E96" s="30">
        <v>42.3</v>
      </c>
      <c r="F96" s="36">
        <v>46.2</v>
      </c>
      <c r="G96" s="30">
        <v>44.4</v>
      </c>
      <c r="H96" s="30">
        <v>46.2</v>
      </c>
      <c r="I96" s="30">
        <v>47.1</v>
      </c>
      <c r="J96" s="30">
        <v>48.2</v>
      </c>
    </row>
    <row r="97" spans="1:11">
      <c r="A97" s="39" t="s">
        <v>27</v>
      </c>
      <c r="C97" s="11" t="s">
        <v>41</v>
      </c>
      <c r="D97" s="30">
        <v>34.4</v>
      </c>
      <c r="E97" s="30">
        <v>33.1</v>
      </c>
      <c r="F97" s="36">
        <v>26</v>
      </c>
      <c r="G97" s="30">
        <v>36.700000000000003</v>
      </c>
      <c r="H97" s="30">
        <v>35</v>
      </c>
      <c r="I97" s="30">
        <v>37.6</v>
      </c>
      <c r="J97" s="30">
        <v>46.6</v>
      </c>
    </row>
    <row r="98" spans="1:11" ht="29.25">
      <c r="A98" s="36" t="s">
        <v>141</v>
      </c>
      <c r="C98" s="11" t="s">
        <v>112</v>
      </c>
      <c r="D98" s="30">
        <v>183</v>
      </c>
      <c r="E98" s="30">
        <v>295</v>
      </c>
      <c r="F98" s="30">
        <v>792</v>
      </c>
      <c r="G98" s="30">
        <v>859.2</v>
      </c>
      <c r="H98" s="30">
        <v>2383</v>
      </c>
      <c r="I98" s="30">
        <v>2332</v>
      </c>
      <c r="J98" s="30">
        <v>2470</v>
      </c>
    </row>
    <row r="99" spans="1:11" ht="29.25">
      <c r="A99" s="36" t="s">
        <v>29</v>
      </c>
      <c r="C99" s="11" t="s">
        <v>105</v>
      </c>
      <c r="D99" s="30">
        <v>30.3</v>
      </c>
      <c r="E99" s="30">
        <v>54</v>
      </c>
      <c r="F99" s="30">
        <v>58.4</v>
      </c>
      <c r="G99" s="30">
        <v>38.1</v>
      </c>
      <c r="H99" s="36">
        <v>57.9</v>
      </c>
      <c r="I99" s="30">
        <v>49.6</v>
      </c>
      <c r="J99" s="30">
        <v>64.900000000000006</v>
      </c>
    </row>
    <row r="100" spans="1:11">
      <c r="A100" s="36" t="s">
        <v>51</v>
      </c>
      <c r="C100" s="41" t="s">
        <v>108</v>
      </c>
      <c r="D100" s="30">
        <v>756</v>
      </c>
      <c r="E100" s="30">
        <v>220</v>
      </c>
      <c r="F100" s="30">
        <v>633</v>
      </c>
      <c r="G100" s="30">
        <v>893</v>
      </c>
      <c r="H100" s="30">
        <v>1395</v>
      </c>
      <c r="I100" s="30">
        <v>1360</v>
      </c>
      <c r="J100" s="30">
        <v>1563</v>
      </c>
    </row>
    <row r="101" spans="1:11">
      <c r="A101" s="36" t="s">
        <v>33</v>
      </c>
      <c r="C101" s="35" t="s">
        <v>114</v>
      </c>
      <c r="D101" s="30"/>
      <c r="E101" s="30"/>
      <c r="F101" s="30"/>
      <c r="G101" s="30">
        <v>6</v>
      </c>
      <c r="H101" s="30">
        <v>17.8</v>
      </c>
      <c r="I101" s="30">
        <v>2332</v>
      </c>
      <c r="J101" s="30">
        <v>2336.1</v>
      </c>
    </row>
    <row r="102" spans="1:11" ht="16.5" thickBot="1">
      <c r="A102" s="81" t="s">
        <v>52</v>
      </c>
      <c r="B102" s="82"/>
      <c r="C102" s="86" t="s">
        <v>113</v>
      </c>
      <c r="D102" s="74"/>
      <c r="E102" s="74"/>
      <c r="F102" s="74"/>
      <c r="G102" s="74">
        <v>21</v>
      </c>
      <c r="H102" s="74">
        <v>25.3</v>
      </c>
      <c r="I102" s="74">
        <v>170.6</v>
      </c>
      <c r="J102" s="74">
        <v>112.7</v>
      </c>
      <c r="K102" s="16"/>
    </row>
    <row r="105" spans="1:11" ht="15.75" thickBot="1">
      <c r="A105" s="36"/>
      <c r="B105" s="37"/>
    </row>
    <row r="106" spans="1:11" ht="16.5" thickBot="1">
      <c r="A106" s="150" t="s">
        <v>133</v>
      </c>
      <c r="B106" s="151"/>
      <c r="C106" s="33" t="s">
        <v>85</v>
      </c>
      <c r="D106" s="108">
        <v>2011</v>
      </c>
      <c r="E106" s="109">
        <v>2012</v>
      </c>
      <c r="F106" s="109">
        <v>2013</v>
      </c>
      <c r="G106" s="110">
        <v>2014</v>
      </c>
      <c r="H106" s="110">
        <v>2015</v>
      </c>
    </row>
    <row r="107" spans="1:11" ht="15.75">
      <c r="A107" s="12" t="s">
        <v>14</v>
      </c>
      <c r="C107" s="17" t="s">
        <v>34</v>
      </c>
      <c r="D107" s="111">
        <v>141.9</v>
      </c>
      <c r="E107" s="111">
        <v>11.7</v>
      </c>
      <c r="F107" s="111">
        <v>176.9</v>
      </c>
      <c r="G107" s="131">
        <v>180.6</v>
      </c>
      <c r="H107" s="131" t="s">
        <v>0</v>
      </c>
    </row>
    <row r="108" spans="1:11" ht="15.75">
      <c r="A108" s="36" t="s">
        <v>16</v>
      </c>
      <c r="C108" s="11" t="s">
        <v>35</v>
      </c>
      <c r="D108" s="111">
        <v>552.4</v>
      </c>
      <c r="E108" s="111">
        <v>632.70000000000005</v>
      </c>
      <c r="F108" s="111">
        <v>721.1</v>
      </c>
      <c r="G108" s="131">
        <v>741.6</v>
      </c>
      <c r="H108" s="131">
        <v>611</v>
      </c>
    </row>
    <row r="109" spans="1:11" ht="15.75">
      <c r="A109" s="36" t="s">
        <v>17</v>
      </c>
      <c r="C109" s="11" t="s">
        <v>36</v>
      </c>
      <c r="D109" s="112">
        <v>754</v>
      </c>
      <c r="E109" s="111">
        <v>793.8</v>
      </c>
      <c r="F109" s="111">
        <v>862.1</v>
      </c>
      <c r="G109" s="131">
        <v>817.2</v>
      </c>
      <c r="H109" s="131">
        <v>675.2</v>
      </c>
    </row>
    <row r="110" spans="1:11" ht="15.75">
      <c r="A110" s="36" t="s">
        <v>19</v>
      </c>
      <c r="C110" s="11" t="s">
        <v>38</v>
      </c>
      <c r="D110" s="111">
        <v>55.5</v>
      </c>
      <c r="E110" s="111">
        <v>49.8</v>
      </c>
      <c r="F110" s="111">
        <v>35.299999999999997</v>
      </c>
      <c r="G110" s="131">
        <v>19.399999999999999</v>
      </c>
      <c r="H110" s="131">
        <v>205.2</v>
      </c>
    </row>
    <row r="111" spans="1:11" ht="15.75">
      <c r="A111" s="36" t="s">
        <v>46</v>
      </c>
      <c r="C111" s="11" t="s">
        <v>45</v>
      </c>
      <c r="D111" s="111">
        <v>53.8</v>
      </c>
      <c r="E111" s="111">
        <v>28.8</v>
      </c>
      <c r="F111" s="111">
        <v>1.8</v>
      </c>
      <c r="G111" s="131" t="s">
        <v>0</v>
      </c>
      <c r="H111" s="131" t="s">
        <v>0</v>
      </c>
    </row>
    <row r="112" spans="1:11" ht="15.75">
      <c r="A112" s="36" t="s">
        <v>47</v>
      </c>
      <c r="C112" s="11" t="s">
        <v>53</v>
      </c>
      <c r="D112" s="111">
        <v>3.3</v>
      </c>
      <c r="E112" s="112">
        <v>5</v>
      </c>
      <c r="F112" s="111">
        <v>7.9</v>
      </c>
      <c r="G112" s="131">
        <v>15.1</v>
      </c>
      <c r="H112" s="131">
        <v>9.6</v>
      </c>
    </row>
    <row r="113" spans="1:8" ht="15.75">
      <c r="A113" s="36" t="s">
        <v>48</v>
      </c>
      <c r="C113" s="41" t="s">
        <v>54</v>
      </c>
      <c r="D113" s="111">
        <v>1033.3</v>
      </c>
      <c r="E113" s="111">
        <v>2177.3000000000002</v>
      </c>
      <c r="F113" s="111">
        <v>7532.8</v>
      </c>
      <c r="G113" s="131">
        <v>5934.2</v>
      </c>
      <c r="H113" s="131">
        <v>5476.6</v>
      </c>
    </row>
    <row r="114" spans="1:8" ht="15.75">
      <c r="A114" s="36" t="s">
        <v>49</v>
      </c>
      <c r="C114" s="41" t="s">
        <v>55</v>
      </c>
      <c r="D114" s="111">
        <v>6.3</v>
      </c>
      <c r="E114" s="111">
        <v>7.8</v>
      </c>
      <c r="F114" s="112">
        <v>7</v>
      </c>
      <c r="G114" s="131">
        <v>6.7</v>
      </c>
      <c r="H114" s="131">
        <v>8.9</v>
      </c>
    </row>
    <row r="115" spans="1:8" ht="15.75">
      <c r="A115" s="89" t="s">
        <v>21</v>
      </c>
      <c r="C115" s="11" t="s">
        <v>39</v>
      </c>
      <c r="D115" s="111">
        <v>91.8</v>
      </c>
      <c r="E115" s="111">
        <v>162.30000000000001</v>
      </c>
      <c r="F115" s="111">
        <v>278.2</v>
      </c>
      <c r="G115" s="131">
        <v>255.5</v>
      </c>
      <c r="H115" s="131">
        <v>239.8</v>
      </c>
    </row>
    <row r="116" spans="1:8" ht="29.25">
      <c r="A116" s="36" t="s">
        <v>26</v>
      </c>
      <c r="C116" s="11" t="s">
        <v>40</v>
      </c>
      <c r="D116" s="111">
        <v>48.9</v>
      </c>
      <c r="E116" s="111">
        <v>51.2</v>
      </c>
      <c r="F116" s="112">
        <v>110</v>
      </c>
      <c r="G116" s="131">
        <v>129.6</v>
      </c>
      <c r="H116" s="131">
        <v>129.80000000000001</v>
      </c>
    </row>
    <row r="117" spans="1:8" ht="15.75">
      <c r="A117" s="89" t="s">
        <v>27</v>
      </c>
      <c r="C117" s="11" t="s">
        <v>41</v>
      </c>
      <c r="D117" s="111">
        <v>55.4</v>
      </c>
      <c r="E117" s="111">
        <v>68.900000000000006</v>
      </c>
      <c r="F117" s="111">
        <v>91.6</v>
      </c>
      <c r="G117" s="131">
        <v>104.8</v>
      </c>
      <c r="H117" s="131">
        <v>111.5</v>
      </c>
    </row>
    <row r="118" spans="1:8" ht="29.25">
      <c r="A118" s="36" t="s">
        <v>141</v>
      </c>
      <c r="C118" s="11" t="s">
        <v>112</v>
      </c>
      <c r="D118" s="111">
        <v>2500</v>
      </c>
      <c r="E118" s="111">
        <v>3037</v>
      </c>
      <c r="F118" s="111">
        <v>1552</v>
      </c>
      <c r="G118" s="131">
        <v>1575</v>
      </c>
      <c r="H118" s="131">
        <v>2179</v>
      </c>
    </row>
    <row r="119" spans="1:8" ht="29.25">
      <c r="A119" s="36" t="s">
        <v>29</v>
      </c>
      <c r="C119" s="11" t="s">
        <v>105</v>
      </c>
      <c r="D119" s="111">
        <v>93.2</v>
      </c>
      <c r="E119" s="111">
        <v>99.2</v>
      </c>
      <c r="F119" s="111">
        <v>103.4</v>
      </c>
      <c r="G119" s="131">
        <v>145.1</v>
      </c>
      <c r="H119" s="131">
        <v>101</v>
      </c>
    </row>
    <row r="120" spans="1:8" ht="15.75">
      <c r="A120" s="36" t="s">
        <v>51</v>
      </c>
      <c r="C120" s="41" t="s">
        <v>108</v>
      </c>
      <c r="D120" s="111">
        <v>1482</v>
      </c>
      <c r="E120" s="111">
        <v>3064</v>
      </c>
      <c r="F120" s="111">
        <v>6581</v>
      </c>
      <c r="G120" s="131">
        <v>6593</v>
      </c>
      <c r="H120" s="131">
        <v>8203</v>
      </c>
    </row>
    <row r="121" spans="1:8" ht="15.75">
      <c r="A121" s="36" t="s">
        <v>33</v>
      </c>
      <c r="C121" s="35" t="s">
        <v>114</v>
      </c>
      <c r="D121" s="111">
        <v>2766.5</v>
      </c>
      <c r="E121" s="111">
        <v>2808.5</v>
      </c>
      <c r="F121" s="111">
        <v>2267.4</v>
      </c>
      <c r="G121" s="131">
        <v>2050.1</v>
      </c>
      <c r="H121" s="131">
        <v>2790.6</v>
      </c>
    </row>
    <row r="122" spans="1:8" ht="16.5" thickBot="1">
      <c r="A122" s="81" t="s">
        <v>52</v>
      </c>
      <c r="B122" s="82"/>
      <c r="C122" s="91" t="s">
        <v>113</v>
      </c>
      <c r="D122" s="113">
        <v>511.9</v>
      </c>
      <c r="E122" s="113">
        <v>558.70000000000005</v>
      </c>
      <c r="F122" s="113">
        <v>735.4</v>
      </c>
      <c r="G122" s="132">
        <v>770.7</v>
      </c>
      <c r="H122" s="132">
        <v>836.5</v>
      </c>
    </row>
    <row r="123" spans="1:8" ht="15.75">
      <c r="D123" s="111"/>
      <c r="E123" s="111"/>
      <c r="F123" s="111"/>
      <c r="G123" s="131"/>
      <c r="H123" s="131"/>
    </row>
    <row r="124" spans="1:8" ht="15.75">
      <c r="D124" s="111"/>
      <c r="E124" s="111"/>
      <c r="F124" s="111"/>
      <c r="G124" s="111"/>
      <c r="H124" s="111"/>
    </row>
  </sheetData>
  <mergeCells count="9">
    <mergeCell ref="A106:B106"/>
    <mergeCell ref="A84:B84"/>
    <mergeCell ref="A80:K80"/>
    <mergeCell ref="A5:B5"/>
    <mergeCell ref="A1:K1"/>
    <mergeCell ref="A29:K29"/>
    <mergeCell ref="A54:K54"/>
    <mergeCell ref="A33:B33"/>
    <mergeCell ref="A58:B5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J33"/>
  <sheetViews>
    <sheetView workbookViewId="0">
      <pane xSplit="2" ySplit="5" topLeftCell="W6" activePane="bottomRight" state="frozen"/>
      <selection pane="topRight" activeCell="C1" sqref="C1"/>
      <selection pane="bottomLeft" activeCell="A6" sqref="A6"/>
      <selection pane="bottomRight" activeCell="AM14" sqref="AM14"/>
    </sheetView>
  </sheetViews>
  <sheetFormatPr defaultRowHeight="15"/>
  <cols>
    <col min="1" max="1" width="31" customWidth="1"/>
    <col min="2" max="2" width="1.42578125" hidden="1" customWidth="1"/>
    <col min="3" max="3" width="21.85546875" customWidth="1"/>
    <col min="4" max="4" width="9.7109375" customWidth="1"/>
    <col min="5" max="7" width="8.42578125" customWidth="1"/>
    <col min="8" max="8" width="8.140625" customWidth="1"/>
    <col min="9" max="9" width="11.28515625" customWidth="1"/>
    <col min="10" max="10" width="9.7109375" customWidth="1"/>
    <col min="11" max="12" width="9.42578125" customWidth="1"/>
    <col min="28" max="28" width="13.28515625" customWidth="1"/>
    <col min="29" max="29" width="9.140625" hidden="1" customWidth="1"/>
    <col min="30" max="30" width="10.7109375" customWidth="1"/>
    <col min="31" max="31" width="9.140625" hidden="1" customWidth="1"/>
  </cols>
  <sheetData>
    <row r="1" spans="1:36" ht="14.25" customHeight="1">
      <c r="A1" s="145" t="s">
        <v>123</v>
      </c>
      <c r="B1" s="145"/>
      <c r="C1" s="145"/>
      <c r="D1" s="145"/>
      <c r="E1" s="145"/>
      <c r="F1" s="145"/>
      <c r="G1" s="145"/>
      <c r="H1" s="145"/>
      <c r="I1" s="145"/>
    </row>
    <row r="2" spans="1:36" ht="14.25" customHeight="1">
      <c r="A2" s="72" t="s">
        <v>124</v>
      </c>
      <c r="B2" s="72"/>
      <c r="C2" s="72"/>
      <c r="D2" s="72"/>
      <c r="E2" s="72"/>
      <c r="F2" s="72"/>
      <c r="G2" s="72"/>
      <c r="H2" s="72"/>
      <c r="I2" s="72"/>
    </row>
    <row r="3" spans="1:36" ht="20.25" customHeight="1">
      <c r="A3" s="76" t="s">
        <v>129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36" ht="20.25" customHeight="1" thickBot="1">
      <c r="A4" s="77" t="s">
        <v>122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36" ht="22.5" customHeight="1" thickBot="1">
      <c r="A5" s="50" t="s">
        <v>135</v>
      </c>
      <c r="B5" s="21"/>
      <c r="C5" s="51" t="s">
        <v>134</v>
      </c>
      <c r="D5" s="6">
        <v>1965</v>
      </c>
      <c r="E5" s="6">
        <v>1970</v>
      </c>
      <c r="F5" s="6">
        <v>1975</v>
      </c>
      <c r="G5" s="6">
        <v>1980</v>
      </c>
      <c r="H5" s="6">
        <v>1985</v>
      </c>
      <c r="I5" s="6">
        <v>1990</v>
      </c>
      <c r="J5" s="5">
        <v>1991</v>
      </c>
      <c r="K5" s="2">
        <v>1992</v>
      </c>
      <c r="L5" s="6">
        <v>1993</v>
      </c>
      <c r="M5" s="6">
        <v>1994</v>
      </c>
      <c r="N5" s="6">
        <v>1995</v>
      </c>
      <c r="O5" s="6">
        <v>1996</v>
      </c>
      <c r="P5" s="6">
        <v>1997</v>
      </c>
      <c r="Q5" s="6">
        <v>1998</v>
      </c>
      <c r="R5" s="6">
        <v>1999</v>
      </c>
      <c r="S5" s="6">
        <v>2000</v>
      </c>
      <c r="T5" s="6">
        <v>2001</v>
      </c>
      <c r="U5" s="6">
        <v>2002</v>
      </c>
      <c r="V5" s="6">
        <v>2003</v>
      </c>
      <c r="W5" s="6">
        <v>2004</v>
      </c>
      <c r="X5" s="6">
        <v>2005</v>
      </c>
      <c r="Y5" s="6">
        <v>2006</v>
      </c>
      <c r="Z5" s="6">
        <v>2007</v>
      </c>
      <c r="AA5" s="6">
        <v>2008</v>
      </c>
      <c r="AB5" s="6">
        <v>2009</v>
      </c>
      <c r="AC5" s="6">
        <v>2010</v>
      </c>
      <c r="AD5" s="2">
        <v>2010</v>
      </c>
      <c r="AF5" s="108">
        <v>2011</v>
      </c>
      <c r="AG5" s="109">
        <v>2012</v>
      </c>
      <c r="AH5" s="109">
        <v>2013</v>
      </c>
      <c r="AI5" s="110">
        <v>2014</v>
      </c>
      <c r="AJ5" s="109">
        <v>2015</v>
      </c>
    </row>
    <row r="6" spans="1:36">
      <c r="A6" s="137" t="s">
        <v>1</v>
      </c>
      <c r="B6" s="137"/>
      <c r="C6" s="64" t="s">
        <v>90</v>
      </c>
      <c r="D6" s="24">
        <v>100</v>
      </c>
      <c r="E6" s="24">
        <v>100</v>
      </c>
      <c r="F6" s="24">
        <v>100</v>
      </c>
      <c r="G6" s="24">
        <v>100</v>
      </c>
      <c r="H6" s="24">
        <v>100</v>
      </c>
      <c r="I6" s="24">
        <v>100</v>
      </c>
      <c r="J6" s="24">
        <v>100</v>
      </c>
      <c r="K6" s="24">
        <v>100</v>
      </c>
      <c r="L6" s="24">
        <v>100</v>
      </c>
      <c r="M6" s="24">
        <v>100</v>
      </c>
      <c r="N6" s="24">
        <v>100</v>
      </c>
      <c r="O6" s="24">
        <v>100</v>
      </c>
      <c r="P6" s="24">
        <v>100</v>
      </c>
      <c r="Q6" s="24">
        <v>100</v>
      </c>
      <c r="R6" s="24">
        <v>100</v>
      </c>
      <c r="S6" s="24">
        <v>100</v>
      </c>
      <c r="T6" s="24">
        <v>100</v>
      </c>
      <c r="U6" s="24">
        <v>100</v>
      </c>
      <c r="V6" s="24">
        <v>100</v>
      </c>
      <c r="W6" s="24">
        <v>100</v>
      </c>
      <c r="X6" s="24">
        <v>100</v>
      </c>
      <c r="Y6" s="24">
        <v>100</v>
      </c>
      <c r="Z6" s="24">
        <v>100</v>
      </c>
      <c r="AA6" s="24">
        <v>100</v>
      </c>
      <c r="AB6" s="24">
        <v>100</v>
      </c>
      <c r="AC6" s="24">
        <v>100</v>
      </c>
      <c r="AD6" s="24">
        <v>100</v>
      </c>
      <c r="AF6" s="24">
        <v>100</v>
      </c>
      <c r="AG6" s="24">
        <v>100</v>
      </c>
      <c r="AH6" s="24">
        <v>100</v>
      </c>
      <c r="AI6" s="24">
        <v>100</v>
      </c>
      <c r="AJ6" s="24">
        <v>100</v>
      </c>
    </row>
    <row r="7" spans="1:36">
      <c r="A7" s="142" t="s">
        <v>2</v>
      </c>
      <c r="B7" s="142"/>
      <c r="C7" s="41" t="s">
        <v>3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6" ht="29.25">
      <c r="A8" s="144" t="s">
        <v>4</v>
      </c>
      <c r="B8" s="144"/>
      <c r="C8" s="11" t="s">
        <v>91</v>
      </c>
      <c r="D8" s="3">
        <v>1.5</v>
      </c>
      <c r="E8" s="3">
        <v>5</v>
      </c>
      <c r="F8" s="3">
        <v>7.9</v>
      </c>
      <c r="G8" s="3">
        <v>13.7</v>
      </c>
      <c r="H8" s="3">
        <v>6.4</v>
      </c>
      <c r="I8" s="3">
        <v>17.100000000000001</v>
      </c>
      <c r="J8" s="3">
        <v>18.399999999999999</v>
      </c>
      <c r="K8" s="3">
        <v>20.100000000000001</v>
      </c>
      <c r="L8" s="3">
        <v>43.8</v>
      </c>
      <c r="M8" s="3">
        <v>40.700000000000003</v>
      </c>
      <c r="N8" s="3">
        <v>36.799999999999997</v>
      </c>
      <c r="O8" s="3">
        <v>29.5</v>
      </c>
      <c r="P8" s="3">
        <v>41</v>
      </c>
      <c r="Q8" s="3">
        <v>35.799999999999997</v>
      </c>
      <c r="R8" s="3">
        <v>22</v>
      </c>
      <c r="S8" s="3">
        <v>10.5</v>
      </c>
      <c r="T8" s="3">
        <v>14.1</v>
      </c>
      <c r="U8" s="3">
        <v>14.1</v>
      </c>
      <c r="V8" s="3">
        <v>27.8</v>
      </c>
      <c r="W8" s="3">
        <v>24.5</v>
      </c>
      <c r="X8" s="3">
        <v>22.6</v>
      </c>
      <c r="Y8" s="3">
        <v>19.399999999999999</v>
      </c>
      <c r="Z8" s="3">
        <v>14.8</v>
      </c>
      <c r="AA8" s="3">
        <v>22</v>
      </c>
      <c r="AB8" s="3">
        <v>17.8</v>
      </c>
      <c r="AC8" s="3">
        <v>15.7</v>
      </c>
      <c r="AD8" s="3">
        <v>15.7</v>
      </c>
      <c r="AF8" s="92">
        <v>19.899999999999999</v>
      </c>
      <c r="AG8" s="92">
        <v>15.5</v>
      </c>
      <c r="AH8" s="92">
        <v>23.5</v>
      </c>
      <c r="AI8" s="92">
        <v>25.6</v>
      </c>
      <c r="AJ8" s="24">
        <v>18.171075727181545</v>
      </c>
    </row>
    <row r="9" spans="1:36">
      <c r="A9" s="144" t="s">
        <v>5</v>
      </c>
      <c r="B9" s="144"/>
      <c r="C9" s="11" t="s">
        <v>6</v>
      </c>
      <c r="D9" s="3">
        <v>4.4000000000000004</v>
      </c>
      <c r="E9" s="3">
        <v>0</v>
      </c>
      <c r="F9" s="3">
        <v>5.2</v>
      </c>
      <c r="G9" s="3">
        <v>13.3</v>
      </c>
      <c r="H9" s="3">
        <v>9.5</v>
      </c>
      <c r="I9" s="3">
        <v>7.8</v>
      </c>
      <c r="J9" s="3">
        <v>5.5</v>
      </c>
      <c r="K9" s="3">
        <v>5.2</v>
      </c>
      <c r="L9" s="3">
        <v>7.3</v>
      </c>
      <c r="M9" s="3">
        <v>7</v>
      </c>
      <c r="N9" s="3">
        <v>8.9</v>
      </c>
      <c r="O9" s="3">
        <v>13.3</v>
      </c>
      <c r="P9" s="3">
        <v>13.2</v>
      </c>
      <c r="Q9" s="3">
        <v>11</v>
      </c>
      <c r="R9" s="3">
        <v>8.6999999999999993</v>
      </c>
      <c r="S9" s="3">
        <v>14.5</v>
      </c>
      <c r="T9" s="3">
        <v>15.7</v>
      </c>
      <c r="U9" s="3">
        <v>15.6</v>
      </c>
      <c r="V9" s="3">
        <v>23.5</v>
      </c>
      <c r="W9" s="3">
        <v>21.5</v>
      </c>
      <c r="X9" s="3">
        <v>20.3</v>
      </c>
      <c r="Y9" s="3">
        <v>16</v>
      </c>
      <c r="Z9" s="3">
        <v>17</v>
      </c>
      <c r="AA9" s="3">
        <v>13.1</v>
      </c>
      <c r="AB9" s="3">
        <v>12.9</v>
      </c>
      <c r="AC9" s="3">
        <v>12.5</v>
      </c>
      <c r="AD9" s="3">
        <v>12.5</v>
      </c>
      <c r="AF9" s="92">
        <v>26.1</v>
      </c>
      <c r="AG9" s="92">
        <v>26.1</v>
      </c>
      <c r="AH9" s="92">
        <v>17.2</v>
      </c>
      <c r="AI9" s="92">
        <v>12.7</v>
      </c>
      <c r="AJ9" s="24">
        <v>32.450789869608826</v>
      </c>
    </row>
    <row r="10" spans="1:36">
      <c r="A10" s="144" t="s">
        <v>7</v>
      </c>
      <c r="B10" s="144"/>
      <c r="C10" s="11" t="s">
        <v>92</v>
      </c>
      <c r="D10" s="3">
        <v>52.6</v>
      </c>
      <c r="E10" s="3">
        <v>50.4</v>
      </c>
      <c r="F10" s="3">
        <v>70.599999999999994</v>
      </c>
      <c r="G10" s="3">
        <v>42.9</v>
      </c>
      <c r="H10" s="3">
        <v>51.1</v>
      </c>
      <c r="I10" s="3">
        <v>50.4</v>
      </c>
      <c r="J10" s="3">
        <v>52.5</v>
      </c>
      <c r="K10" s="3">
        <v>61.3</v>
      </c>
      <c r="L10" s="3">
        <v>44.3</v>
      </c>
      <c r="M10" s="3">
        <v>45.2</v>
      </c>
      <c r="N10" s="3">
        <v>49.6</v>
      </c>
      <c r="O10" s="3">
        <v>47.6</v>
      </c>
      <c r="P10" s="3">
        <v>31.1</v>
      </c>
      <c r="Q10" s="3">
        <v>38.700000000000003</v>
      </c>
      <c r="R10" s="3">
        <v>49.2</v>
      </c>
      <c r="S10" s="3">
        <v>46.2</v>
      </c>
      <c r="T10" s="3">
        <v>65.599999999999994</v>
      </c>
      <c r="U10" s="3">
        <v>66.599999999999994</v>
      </c>
      <c r="V10" s="3">
        <v>44.7</v>
      </c>
      <c r="W10" s="3">
        <v>48.3</v>
      </c>
      <c r="X10" s="3">
        <v>46.1</v>
      </c>
      <c r="Y10" s="3">
        <v>49.3</v>
      </c>
      <c r="Z10" s="3">
        <v>40</v>
      </c>
      <c r="AA10" s="3">
        <v>30.4</v>
      </c>
      <c r="AB10" s="3">
        <v>29.8</v>
      </c>
      <c r="AC10" s="3">
        <v>38.4</v>
      </c>
      <c r="AD10" s="3">
        <v>38.4</v>
      </c>
      <c r="AF10" s="24">
        <v>32</v>
      </c>
      <c r="AG10" s="92">
        <v>31.8</v>
      </c>
      <c r="AH10" s="92">
        <v>37.6</v>
      </c>
      <c r="AI10" s="92">
        <v>35.4</v>
      </c>
      <c r="AJ10" s="24">
        <v>24.914430792377132</v>
      </c>
    </row>
    <row r="11" spans="1:36" ht="29.25">
      <c r="A11" s="144" t="s">
        <v>8</v>
      </c>
      <c r="B11" s="144"/>
      <c r="C11" s="11" t="s">
        <v>9</v>
      </c>
      <c r="D11" s="3">
        <v>0</v>
      </c>
      <c r="E11" s="3">
        <v>0</v>
      </c>
      <c r="F11" s="3">
        <v>3.9</v>
      </c>
      <c r="G11" s="3">
        <v>4.8</v>
      </c>
      <c r="H11" s="3">
        <v>5</v>
      </c>
      <c r="I11" s="3">
        <v>2.6</v>
      </c>
      <c r="J11" s="3">
        <v>1.8</v>
      </c>
      <c r="K11" s="3">
        <v>0.8</v>
      </c>
      <c r="L11" s="3">
        <v>1.2</v>
      </c>
      <c r="M11" s="3">
        <v>1.4</v>
      </c>
      <c r="N11" s="3">
        <v>1.1000000000000001</v>
      </c>
      <c r="O11" s="3">
        <v>1</v>
      </c>
      <c r="P11" s="3">
        <v>1.5</v>
      </c>
      <c r="Q11" s="3">
        <v>0.4</v>
      </c>
      <c r="R11" s="3">
        <v>6</v>
      </c>
      <c r="S11" s="3">
        <v>2.2999999999999998</v>
      </c>
      <c r="T11" s="3">
        <v>2.8</v>
      </c>
      <c r="U11" s="3">
        <v>1.5</v>
      </c>
      <c r="V11" s="3">
        <v>2</v>
      </c>
      <c r="W11" s="3">
        <v>4.0999999999999996</v>
      </c>
      <c r="X11" s="3">
        <v>3.1</v>
      </c>
      <c r="Y11" s="3">
        <v>6.7</v>
      </c>
      <c r="Z11" s="3">
        <v>17.899999999999999</v>
      </c>
      <c r="AA11" s="3">
        <v>24</v>
      </c>
      <c r="AB11" s="3">
        <v>20.9</v>
      </c>
      <c r="AC11" s="3">
        <v>17.600000000000001</v>
      </c>
      <c r="AD11" s="3">
        <v>17.600000000000001</v>
      </c>
      <c r="AF11" s="92">
        <v>10.3</v>
      </c>
      <c r="AG11" s="92">
        <v>14.1</v>
      </c>
      <c r="AH11" s="92">
        <v>6.4</v>
      </c>
      <c r="AI11" s="92">
        <v>6.8</v>
      </c>
      <c r="AJ11" s="24">
        <v>6.1957748244734203</v>
      </c>
    </row>
    <row r="12" spans="1:36">
      <c r="A12" s="144" t="s">
        <v>10</v>
      </c>
      <c r="B12" s="144"/>
      <c r="C12" s="11" t="s">
        <v>11</v>
      </c>
      <c r="D12" s="3">
        <v>2.2000000000000002</v>
      </c>
      <c r="E12" s="3">
        <v>2.1</v>
      </c>
      <c r="F12" s="3">
        <v>1.1000000000000001</v>
      </c>
      <c r="G12" s="3">
        <v>1.3</v>
      </c>
      <c r="H12" s="3">
        <v>1.3</v>
      </c>
      <c r="I12" s="3">
        <v>0.8</v>
      </c>
      <c r="J12" s="3">
        <v>0.4</v>
      </c>
      <c r="K12" s="3">
        <v>0.5</v>
      </c>
      <c r="L12" s="3">
        <v>0.5</v>
      </c>
      <c r="M12" s="3">
        <v>0.5</v>
      </c>
      <c r="N12" s="3">
        <v>0.6</v>
      </c>
      <c r="O12" s="3">
        <v>0.8</v>
      </c>
      <c r="P12" s="3">
        <v>0.7</v>
      </c>
      <c r="Q12" s="3">
        <v>0.6</v>
      </c>
      <c r="R12" s="3">
        <v>0.3</v>
      </c>
      <c r="S12" s="3">
        <v>0.4</v>
      </c>
      <c r="T12" s="3">
        <v>0.4</v>
      </c>
      <c r="U12" s="3">
        <v>0.4</v>
      </c>
      <c r="V12" s="3">
        <v>0.4</v>
      </c>
      <c r="W12" s="3">
        <v>0.3</v>
      </c>
      <c r="X12" s="3">
        <v>0.5</v>
      </c>
      <c r="Y12" s="3">
        <v>0.5</v>
      </c>
      <c r="Z12" s="3">
        <v>0.2</v>
      </c>
      <c r="AA12" s="3">
        <v>0.6</v>
      </c>
      <c r="AB12" s="3">
        <v>0.5</v>
      </c>
      <c r="AC12" s="3">
        <v>0.4</v>
      </c>
      <c r="AD12" s="3">
        <v>0.4</v>
      </c>
      <c r="AF12" s="92">
        <v>0.4</v>
      </c>
      <c r="AG12" s="92">
        <v>0.3</v>
      </c>
      <c r="AH12" s="92">
        <v>0.2</v>
      </c>
      <c r="AI12" s="92">
        <v>0.2</v>
      </c>
      <c r="AJ12" s="24">
        <v>0.11597291875626881</v>
      </c>
    </row>
    <row r="13" spans="1:36" ht="15.75" thickBot="1">
      <c r="A13" s="146" t="s">
        <v>12</v>
      </c>
      <c r="B13" s="146"/>
      <c r="C13" s="54" t="s">
        <v>13</v>
      </c>
      <c r="D13" s="52">
        <v>39.299999999999997</v>
      </c>
      <c r="E13" s="52">
        <v>42.5</v>
      </c>
      <c r="F13" s="52">
        <v>11.3</v>
      </c>
      <c r="G13" s="52">
        <v>24</v>
      </c>
      <c r="H13" s="52">
        <v>26.7</v>
      </c>
      <c r="I13" s="52">
        <v>21.3</v>
      </c>
      <c r="J13" s="52">
        <v>21.4</v>
      </c>
      <c r="K13" s="52">
        <v>12.1</v>
      </c>
      <c r="L13" s="52">
        <v>2.9</v>
      </c>
      <c r="M13" s="52">
        <v>5.2</v>
      </c>
      <c r="N13" s="52">
        <v>3</v>
      </c>
      <c r="O13" s="52">
        <v>7.8</v>
      </c>
      <c r="P13" s="52">
        <v>12.5</v>
      </c>
      <c r="Q13" s="52">
        <v>13.5</v>
      </c>
      <c r="R13" s="52">
        <v>13.8</v>
      </c>
      <c r="S13" s="52">
        <v>26.1</v>
      </c>
      <c r="T13" s="52">
        <v>1.4</v>
      </c>
      <c r="U13" s="52">
        <v>1.8</v>
      </c>
      <c r="V13" s="52">
        <v>1.6</v>
      </c>
      <c r="W13" s="52">
        <v>1.3</v>
      </c>
      <c r="X13" s="52">
        <v>7.4</v>
      </c>
      <c r="Y13" s="52">
        <v>8.1</v>
      </c>
      <c r="Z13" s="52">
        <v>10.1</v>
      </c>
      <c r="AA13" s="52">
        <v>9.9</v>
      </c>
      <c r="AB13" s="52">
        <v>18.100000000000001</v>
      </c>
      <c r="AC13" s="52">
        <v>15.4</v>
      </c>
      <c r="AD13" s="52">
        <v>15.4</v>
      </c>
      <c r="AF13" s="93">
        <v>11.3</v>
      </c>
      <c r="AG13" s="93">
        <v>12.2</v>
      </c>
      <c r="AH13" s="93">
        <v>15.1</v>
      </c>
      <c r="AI13" s="93">
        <v>19.3</v>
      </c>
      <c r="AJ13" s="123">
        <v>18.151955867602808</v>
      </c>
    </row>
    <row r="14" spans="1:36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6"/>
    </row>
    <row r="16" spans="1:36">
      <c r="A16" s="4"/>
      <c r="B16" s="7"/>
    </row>
    <row r="17" spans="1:2">
      <c r="A17" s="4"/>
      <c r="B17" s="7"/>
    </row>
    <row r="18" spans="1:2">
      <c r="A18" s="4"/>
      <c r="B18" s="7"/>
    </row>
    <row r="19" spans="1:2">
      <c r="A19" s="4"/>
      <c r="B19" s="7"/>
    </row>
    <row r="20" spans="1:2">
      <c r="A20" s="4"/>
      <c r="B20" s="7"/>
    </row>
    <row r="21" spans="1:2">
      <c r="A21" s="4"/>
      <c r="B21" s="7"/>
    </row>
    <row r="22" spans="1:2">
      <c r="A22" s="4"/>
      <c r="B22" s="7"/>
    </row>
    <row r="23" spans="1:2">
      <c r="A23" s="4"/>
      <c r="B23" s="7"/>
    </row>
    <row r="24" spans="1:2">
      <c r="A24" s="4"/>
      <c r="B24" s="7"/>
    </row>
    <row r="25" spans="1:2">
      <c r="A25" s="4"/>
      <c r="B25" s="7"/>
    </row>
    <row r="26" spans="1:2">
      <c r="A26" s="12"/>
      <c r="B26" s="7"/>
    </row>
    <row r="27" spans="1:2">
      <c r="A27" s="19"/>
      <c r="B27" s="7"/>
    </row>
    <row r="28" spans="1:2">
      <c r="A28" s="19"/>
      <c r="B28" s="7"/>
    </row>
    <row r="29" spans="1:2">
      <c r="A29" s="16"/>
    </row>
    <row r="30" spans="1:2">
      <c r="A30" s="16"/>
    </row>
    <row r="31" spans="1:2">
      <c r="A31" s="16"/>
    </row>
    <row r="32" spans="1:2">
      <c r="A32" s="16"/>
    </row>
    <row r="33" spans="1:1">
      <c r="A33" s="16"/>
    </row>
  </sheetData>
  <mergeCells count="9">
    <mergeCell ref="A1:I1"/>
    <mergeCell ref="A10:B10"/>
    <mergeCell ref="A11:B11"/>
    <mergeCell ref="A12:B12"/>
    <mergeCell ref="A13:B13"/>
    <mergeCell ref="A6:B6"/>
    <mergeCell ref="A7:B7"/>
    <mergeCell ref="A8:B8"/>
    <mergeCell ref="A9:B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Y44"/>
  <sheetViews>
    <sheetView tabSelected="1" workbookViewId="0">
      <selection activeCell="Z13" sqref="Z13"/>
    </sheetView>
  </sheetViews>
  <sheetFormatPr defaultRowHeight="15"/>
  <cols>
    <col min="1" max="1" width="31" customWidth="1"/>
    <col min="2" max="2" width="1.42578125" hidden="1" customWidth="1"/>
    <col min="3" max="3" width="30.7109375" customWidth="1"/>
    <col min="4" max="4" width="9.7109375" customWidth="1"/>
    <col min="5" max="7" width="8.42578125" customWidth="1"/>
    <col min="8" max="8" width="8.140625" customWidth="1"/>
    <col min="9" max="9" width="11.28515625" customWidth="1"/>
    <col min="10" max="10" width="9.7109375" customWidth="1"/>
    <col min="11" max="12" width="9.42578125" customWidth="1"/>
    <col min="22" max="22" width="11.140625" customWidth="1"/>
    <col min="23" max="23" width="9.140625" hidden="1" customWidth="1"/>
    <col min="24" max="24" width="10.7109375" customWidth="1"/>
    <col min="25" max="25" width="9.140625" hidden="1" customWidth="1"/>
    <col min="26" max="26" width="11.140625" customWidth="1"/>
  </cols>
  <sheetData>
    <row r="1" spans="1:24" ht="14.25" customHeight="1">
      <c r="A1" s="145" t="s">
        <v>123</v>
      </c>
      <c r="B1" s="145"/>
      <c r="C1" s="145"/>
      <c r="D1" s="145"/>
      <c r="E1" s="145"/>
      <c r="F1" s="145"/>
      <c r="G1" s="145"/>
      <c r="H1" s="145"/>
      <c r="I1" s="145"/>
    </row>
    <row r="2" spans="1:24" ht="14.25" customHeight="1">
      <c r="A2" s="72" t="s">
        <v>124</v>
      </c>
      <c r="B2" s="72"/>
      <c r="C2" s="72"/>
      <c r="D2" s="72"/>
      <c r="E2" s="72"/>
      <c r="F2" s="72"/>
      <c r="G2" s="72"/>
      <c r="H2" s="72"/>
      <c r="I2" s="72"/>
    </row>
    <row r="3" spans="1:24" s="79" customFormat="1" ht="16.5" customHeight="1">
      <c r="A3" s="1" t="s">
        <v>89</v>
      </c>
      <c r="B3" s="1" t="s">
        <v>89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24" s="79" customFormat="1" ht="16.5" customHeight="1" thickBot="1">
      <c r="A4" s="78" t="s">
        <v>119</v>
      </c>
      <c r="B4" s="78" t="s">
        <v>119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24" ht="15.75" thickBot="1">
      <c r="A5" s="88" t="s">
        <v>137</v>
      </c>
      <c r="B5" s="21"/>
      <c r="C5" s="22" t="s">
        <v>138</v>
      </c>
      <c r="D5" s="9">
        <v>1996</v>
      </c>
      <c r="E5" s="9">
        <v>1997</v>
      </c>
      <c r="F5" s="9">
        <v>1998</v>
      </c>
      <c r="G5" s="9">
        <v>1999</v>
      </c>
      <c r="H5" s="9">
        <v>2000</v>
      </c>
      <c r="I5" s="9">
        <v>2001</v>
      </c>
      <c r="J5" s="9">
        <v>2002</v>
      </c>
      <c r="K5" s="9">
        <v>2003</v>
      </c>
      <c r="L5" s="9">
        <v>2004</v>
      </c>
      <c r="M5" s="9">
        <v>2005</v>
      </c>
      <c r="N5" s="9">
        <v>2006</v>
      </c>
      <c r="O5" s="9">
        <v>2007</v>
      </c>
      <c r="P5" s="32">
        <v>2008</v>
      </c>
      <c r="Q5" s="9">
        <v>2009</v>
      </c>
      <c r="R5" s="9">
        <v>2010</v>
      </c>
      <c r="S5" s="114">
        <v>2011</v>
      </c>
      <c r="T5" s="115">
        <v>2012</v>
      </c>
      <c r="U5" s="115">
        <v>2013</v>
      </c>
      <c r="V5" s="134">
        <v>2014</v>
      </c>
      <c r="X5" s="23">
        <v>2015</v>
      </c>
    </row>
    <row r="6" spans="1:24" ht="15.75" thickBot="1">
      <c r="A6" s="61"/>
      <c r="B6" s="61"/>
      <c r="C6" s="61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2"/>
      <c r="S6" s="104"/>
      <c r="T6" s="104"/>
      <c r="U6" s="104"/>
      <c r="V6" s="82"/>
    </row>
    <row r="7" spans="1:24">
      <c r="A7" s="56" t="s">
        <v>57</v>
      </c>
      <c r="B7" s="57"/>
      <c r="C7" s="58" t="s">
        <v>72</v>
      </c>
      <c r="D7" s="59">
        <v>8.9</v>
      </c>
      <c r="E7" s="59">
        <v>8.6999999999999993</v>
      </c>
      <c r="F7" s="59">
        <v>14.1</v>
      </c>
      <c r="G7" s="59">
        <v>9.3000000000000007</v>
      </c>
      <c r="H7" s="59">
        <v>14.2</v>
      </c>
      <c r="I7" s="59">
        <v>18.5</v>
      </c>
      <c r="J7" s="59">
        <v>14.3</v>
      </c>
      <c r="K7" s="59">
        <v>14.4</v>
      </c>
      <c r="L7" s="59">
        <v>14.3</v>
      </c>
      <c r="M7" s="59">
        <v>16.8</v>
      </c>
      <c r="N7" s="59">
        <v>18.3</v>
      </c>
      <c r="O7" s="59">
        <v>20.100000000000001</v>
      </c>
      <c r="P7" s="59">
        <v>23.9</v>
      </c>
      <c r="Q7" s="59">
        <v>25.9</v>
      </c>
      <c r="R7" s="43">
        <v>27.8</v>
      </c>
      <c r="S7" s="119">
        <v>19.7</v>
      </c>
      <c r="T7" s="119">
        <v>33.5</v>
      </c>
      <c r="U7" s="119">
        <v>46.5</v>
      </c>
      <c r="V7" s="133">
        <v>28.7</v>
      </c>
      <c r="X7" t="s">
        <v>143</v>
      </c>
    </row>
    <row r="8" spans="1:24">
      <c r="A8" s="36" t="s">
        <v>58</v>
      </c>
      <c r="B8" s="37"/>
      <c r="C8" s="35" t="s">
        <v>73</v>
      </c>
      <c r="D8" s="30">
        <v>0.5</v>
      </c>
      <c r="E8" s="30">
        <v>0.3</v>
      </c>
      <c r="F8" s="30">
        <v>0.2</v>
      </c>
      <c r="G8" s="30">
        <v>0.2</v>
      </c>
      <c r="H8" s="30">
        <v>0.2</v>
      </c>
      <c r="I8" s="30">
        <v>0.2</v>
      </c>
      <c r="J8" s="30">
        <v>0.1</v>
      </c>
      <c r="K8" s="30">
        <v>0.1</v>
      </c>
      <c r="L8" s="30"/>
      <c r="M8" s="30"/>
      <c r="N8" s="30"/>
      <c r="O8" s="30"/>
      <c r="P8" s="30"/>
      <c r="Q8" s="30"/>
      <c r="R8" s="30"/>
      <c r="S8" s="116"/>
      <c r="T8" s="116"/>
      <c r="U8" s="116"/>
      <c r="V8" s="133"/>
    </row>
    <row r="9" spans="1:24">
      <c r="A9" s="36" t="s">
        <v>59</v>
      </c>
      <c r="B9" s="37"/>
      <c r="C9" s="35" t="s">
        <v>74</v>
      </c>
      <c r="D9" s="30">
        <v>6.6</v>
      </c>
      <c r="E9" s="30">
        <v>7</v>
      </c>
      <c r="F9" s="30">
        <v>7.9</v>
      </c>
      <c r="G9" s="30">
        <v>5.4</v>
      </c>
      <c r="H9" s="30">
        <v>8.5</v>
      </c>
      <c r="I9" s="30">
        <v>8.6</v>
      </c>
      <c r="J9" s="30">
        <v>9.5</v>
      </c>
      <c r="K9" s="30">
        <v>10.199999999999999</v>
      </c>
      <c r="L9" s="30">
        <v>10.199999999999999</v>
      </c>
      <c r="M9" s="30">
        <v>12.2</v>
      </c>
      <c r="N9" s="30">
        <v>13.6</v>
      </c>
      <c r="O9" s="30">
        <v>15.1</v>
      </c>
      <c r="P9" s="30">
        <v>17.899999999999999</v>
      </c>
      <c r="Q9" s="30">
        <v>20.3</v>
      </c>
      <c r="R9" s="30">
        <v>22.6</v>
      </c>
      <c r="S9" s="116">
        <v>19.7</v>
      </c>
      <c r="T9" s="117">
        <v>19.100000000000001</v>
      </c>
      <c r="U9" s="116">
        <v>41.1</v>
      </c>
      <c r="V9" s="133">
        <v>24.4</v>
      </c>
    </row>
    <row r="10" spans="1:24">
      <c r="A10" s="36" t="s">
        <v>2</v>
      </c>
      <c r="B10" s="37"/>
      <c r="C10" s="35" t="s">
        <v>115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116"/>
      <c r="T10" s="116"/>
      <c r="U10" s="116"/>
      <c r="V10" s="133"/>
    </row>
    <row r="11" spans="1:24">
      <c r="A11" s="36" t="s">
        <v>60</v>
      </c>
      <c r="B11" s="37"/>
      <c r="C11" s="35" t="s">
        <v>75</v>
      </c>
      <c r="D11" s="30">
        <v>0.5</v>
      </c>
      <c r="E11" s="30">
        <v>0.5</v>
      </c>
      <c r="F11" s="8">
        <v>0.6</v>
      </c>
      <c r="G11" s="30">
        <v>0.4</v>
      </c>
      <c r="H11" s="30">
        <v>0.7</v>
      </c>
      <c r="I11" s="30">
        <v>0.6</v>
      </c>
      <c r="J11" s="30">
        <v>0.6</v>
      </c>
      <c r="K11" s="30">
        <v>0.7</v>
      </c>
      <c r="L11" s="30">
        <v>0.5</v>
      </c>
      <c r="M11" s="30">
        <v>0.65</v>
      </c>
      <c r="N11" s="8">
        <v>0.65</v>
      </c>
      <c r="O11" s="30">
        <v>0.7</v>
      </c>
      <c r="P11" s="30">
        <v>0.8</v>
      </c>
      <c r="Q11" s="30">
        <v>0.8</v>
      </c>
      <c r="R11" s="30">
        <v>0.9</v>
      </c>
      <c r="S11" s="116">
        <v>0.8</v>
      </c>
      <c r="T11" s="116">
        <v>0.8</v>
      </c>
      <c r="U11" s="116">
        <v>1.8</v>
      </c>
      <c r="V11" s="133">
        <v>1.2</v>
      </c>
    </row>
    <row r="12" spans="1:24">
      <c r="A12" s="36" t="s">
        <v>61</v>
      </c>
      <c r="B12" s="37"/>
      <c r="C12" s="35" t="s">
        <v>76</v>
      </c>
      <c r="D12" s="30">
        <v>0.01</v>
      </c>
      <c r="E12" s="30">
        <v>0.01</v>
      </c>
      <c r="F12" s="30">
        <v>0.01</v>
      </c>
      <c r="G12" s="30">
        <v>0.1</v>
      </c>
      <c r="H12" s="30">
        <v>0.1</v>
      </c>
      <c r="I12" s="30">
        <v>0.01</v>
      </c>
      <c r="J12" s="30">
        <v>0.1</v>
      </c>
      <c r="K12" s="30">
        <v>0.03</v>
      </c>
      <c r="L12" s="30">
        <v>0.01</v>
      </c>
      <c r="M12" s="30">
        <v>0.01</v>
      </c>
      <c r="N12" s="30">
        <v>0.1</v>
      </c>
      <c r="O12" s="30">
        <v>0.01</v>
      </c>
      <c r="P12" s="30">
        <v>0.03</v>
      </c>
      <c r="Q12" s="30">
        <v>0.05</v>
      </c>
      <c r="R12" s="30">
        <v>0.06</v>
      </c>
      <c r="S12" s="116">
        <v>0.06</v>
      </c>
      <c r="T12" s="116">
        <v>0.05</v>
      </c>
      <c r="U12" s="116">
        <v>0.1</v>
      </c>
      <c r="V12" s="133">
        <v>0.1</v>
      </c>
    </row>
    <row r="13" spans="1:24">
      <c r="A13" s="36" t="s">
        <v>62</v>
      </c>
      <c r="B13" s="37"/>
      <c r="C13" s="35" t="s">
        <v>77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116"/>
      <c r="T13" s="116"/>
      <c r="U13" s="116"/>
      <c r="V13" s="133"/>
    </row>
    <row r="14" spans="1:24">
      <c r="A14" s="36" t="s">
        <v>63</v>
      </c>
      <c r="B14" s="37"/>
      <c r="C14" s="35" t="s">
        <v>78</v>
      </c>
      <c r="D14" s="30">
        <v>0.03</v>
      </c>
      <c r="E14" s="30">
        <v>0.04</v>
      </c>
      <c r="F14" s="30">
        <v>0.03</v>
      </c>
      <c r="G14" s="30">
        <v>0.05</v>
      </c>
      <c r="H14" s="30">
        <v>0.05</v>
      </c>
      <c r="I14" s="30">
        <v>0.04</v>
      </c>
      <c r="J14" s="30">
        <v>0.05</v>
      </c>
      <c r="K14" s="30">
        <v>0.05</v>
      </c>
      <c r="L14" s="30">
        <v>0.01</v>
      </c>
      <c r="M14" s="30">
        <v>0.05</v>
      </c>
      <c r="N14" s="30">
        <v>0.01</v>
      </c>
      <c r="O14" s="30">
        <v>0.04</v>
      </c>
      <c r="P14" s="30">
        <v>0.05</v>
      </c>
      <c r="Q14" s="30">
        <v>0.05</v>
      </c>
      <c r="R14" s="30">
        <v>0.05</v>
      </c>
      <c r="S14" s="116">
        <v>0.04</v>
      </c>
      <c r="T14" s="116">
        <v>0.04</v>
      </c>
      <c r="U14" s="116">
        <v>0.09</v>
      </c>
      <c r="V14" s="133">
        <v>0.05</v>
      </c>
    </row>
    <row r="15" spans="1:24">
      <c r="A15" s="36" t="s">
        <v>64</v>
      </c>
      <c r="B15" s="37"/>
      <c r="C15" s="35" t="s">
        <v>79</v>
      </c>
      <c r="D15" s="30">
        <v>0.01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116"/>
      <c r="T15" s="116"/>
      <c r="U15" s="116"/>
      <c r="V15" s="133"/>
    </row>
    <row r="16" spans="1:24">
      <c r="A16" s="36" t="s">
        <v>65</v>
      </c>
      <c r="B16" s="37"/>
      <c r="C16" s="35" t="s">
        <v>80</v>
      </c>
      <c r="D16" s="30">
        <v>0.05</v>
      </c>
      <c r="E16" s="30">
        <v>0.1</v>
      </c>
      <c r="F16" s="30">
        <v>0.1</v>
      </c>
      <c r="G16" s="30">
        <v>0.1</v>
      </c>
      <c r="H16" s="30">
        <v>0.1</v>
      </c>
      <c r="I16" s="30">
        <v>0.05</v>
      </c>
      <c r="J16" s="30">
        <v>0.05</v>
      </c>
      <c r="K16" s="30">
        <v>0.1</v>
      </c>
      <c r="L16" s="30">
        <v>0.15</v>
      </c>
      <c r="M16" s="30">
        <v>0.2</v>
      </c>
      <c r="N16" s="30">
        <v>0.2</v>
      </c>
      <c r="O16" s="30">
        <v>0.25</v>
      </c>
      <c r="P16" s="30">
        <v>0.3</v>
      </c>
      <c r="Q16" s="30">
        <v>0.4</v>
      </c>
      <c r="R16" s="30">
        <v>0.5</v>
      </c>
      <c r="S16" s="116">
        <v>0.4</v>
      </c>
      <c r="T16" s="116">
        <v>0.4</v>
      </c>
      <c r="U16" s="116">
        <v>1</v>
      </c>
      <c r="V16" s="133">
        <v>0.7</v>
      </c>
    </row>
    <row r="17" spans="1:22">
      <c r="A17" s="36" t="s">
        <v>66</v>
      </c>
      <c r="B17" s="37"/>
      <c r="C17" s="35" t="s">
        <v>116</v>
      </c>
      <c r="D17" s="30">
        <v>2.6</v>
      </c>
      <c r="E17" s="30">
        <v>3.4</v>
      </c>
      <c r="F17" s="30">
        <v>3.8</v>
      </c>
      <c r="G17" s="30">
        <v>3.2</v>
      </c>
      <c r="H17" s="30">
        <v>4.3</v>
      </c>
      <c r="I17" s="30">
        <v>4.0999999999999996</v>
      </c>
      <c r="J17" s="30">
        <v>4.9000000000000004</v>
      </c>
      <c r="K17" s="30">
        <v>5.2</v>
      </c>
      <c r="L17" s="30">
        <v>4.5</v>
      </c>
      <c r="M17" s="30">
        <v>4.9000000000000004</v>
      </c>
      <c r="N17" s="30">
        <v>6.4</v>
      </c>
      <c r="O17" s="30">
        <v>7.5</v>
      </c>
      <c r="P17" s="30">
        <v>8.6999999999999993</v>
      </c>
      <c r="Q17" s="30">
        <v>9.6</v>
      </c>
      <c r="R17" s="30">
        <v>11.3</v>
      </c>
      <c r="S17" s="117">
        <v>10</v>
      </c>
      <c r="T17" s="116">
        <v>9.5</v>
      </c>
      <c r="U17" s="116">
        <v>20.3</v>
      </c>
      <c r="V17" s="133">
        <v>10.9</v>
      </c>
    </row>
    <row r="18" spans="1:22">
      <c r="A18" s="36" t="s">
        <v>67</v>
      </c>
      <c r="B18" s="37"/>
      <c r="C18" s="35" t="s">
        <v>117</v>
      </c>
      <c r="D18" s="30">
        <v>2.6</v>
      </c>
      <c r="E18" s="30">
        <v>3.4</v>
      </c>
      <c r="F18" s="30">
        <v>3.8</v>
      </c>
      <c r="G18" s="30">
        <v>3.2</v>
      </c>
      <c r="H18" s="30">
        <v>4.3</v>
      </c>
      <c r="I18" s="30">
        <v>4.0999999999999996</v>
      </c>
      <c r="J18" s="30">
        <v>4.9000000000000004</v>
      </c>
      <c r="K18" s="30">
        <v>5.2</v>
      </c>
      <c r="L18" s="30">
        <v>4.5</v>
      </c>
      <c r="M18" s="30">
        <v>4.9000000000000004</v>
      </c>
      <c r="N18" s="30">
        <v>6.4</v>
      </c>
      <c r="O18" s="30">
        <v>7.5</v>
      </c>
      <c r="P18" s="30">
        <v>8.6999999999999993</v>
      </c>
      <c r="Q18" s="30">
        <v>9.6</v>
      </c>
      <c r="R18" s="30">
        <v>11.3</v>
      </c>
      <c r="S18" s="117">
        <v>10</v>
      </c>
      <c r="T18" s="116">
        <v>9.5</v>
      </c>
      <c r="U18" s="116">
        <v>20.3</v>
      </c>
      <c r="V18" s="133">
        <v>10.9</v>
      </c>
    </row>
    <row r="19" spans="1:22">
      <c r="A19" s="36" t="s">
        <v>68</v>
      </c>
      <c r="B19" s="37"/>
      <c r="C19" s="35" t="s">
        <v>81</v>
      </c>
      <c r="D19" s="30">
        <v>3.2</v>
      </c>
      <c r="E19" s="30">
        <v>2.9</v>
      </c>
      <c r="F19" s="30">
        <v>3.3</v>
      </c>
      <c r="G19" s="30">
        <v>1.5</v>
      </c>
      <c r="H19" s="30">
        <v>3.3</v>
      </c>
      <c r="I19" s="30">
        <v>3.8</v>
      </c>
      <c r="J19" s="30">
        <v>3.8</v>
      </c>
      <c r="K19" s="30">
        <v>4.0999999999999996</v>
      </c>
      <c r="L19" s="30">
        <v>4.8</v>
      </c>
      <c r="M19" s="30">
        <v>6.2</v>
      </c>
      <c r="N19" s="30">
        <v>6.2</v>
      </c>
      <c r="O19" s="30">
        <v>6.4</v>
      </c>
      <c r="P19" s="30">
        <v>8</v>
      </c>
      <c r="Q19" s="30">
        <v>9.4</v>
      </c>
      <c r="R19" s="30">
        <v>9.8000000000000007</v>
      </c>
      <c r="S19" s="116">
        <v>8.4</v>
      </c>
      <c r="T19" s="116">
        <v>8.3000000000000007</v>
      </c>
      <c r="U19" s="116">
        <v>17.8</v>
      </c>
      <c r="V19" s="133">
        <v>11.4</v>
      </c>
    </row>
    <row r="20" spans="1:22" ht="31.5" customHeight="1">
      <c r="A20" s="36" t="s">
        <v>69</v>
      </c>
      <c r="B20" s="37"/>
      <c r="C20" s="11" t="s">
        <v>82</v>
      </c>
      <c r="D20" s="30">
        <v>2.2999999999999998</v>
      </c>
      <c r="E20" s="30">
        <v>1.8</v>
      </c>
      <c r="F20" s="30">
        <v>6</v>
      </c>
      <c r="G20" s="30">
        <v>3.8</v>
      </c>
      <c r="H20" s="30">
        <v>5.5</v>
      </c>
      <c r="I20" s="30">
        <v>9.6</v>
      </c>
      <c r="J20" s="30">
        <v>4.7</v>
      </c>
      <c r="K20" s="30">
        <v>4.2</v>
      </c>
      <c r="L20" s="30">
        <v>4.2</v>
      </c>
      <c r="M20" s="30">
        <v>4.5999999999999996</v>
      </c>
      <c r="N20" s="30">
        <v>4.7</v>
      </c>
      <c r="O20" s="30">
        <v>5</v>
      </c>
      <c r="P20" s="30">
        <v>5.9</v>
      </c>
      <c r="Q20" s="30">
        <v>5.6</v>
      </c>
      <c r="R20" s="30">
        <v>5.2</v>
      </c>
      <c r="S20" s="116" t="s">
        <v>0</v>
      </c>
      <c r="T20" s="116">
        <v>14.3</v>
      </c>
      <c r="U20" s="116">
        <v>5.3</v>
      </c>
      <c r="V20" s="133">
        <v>4.0999999999999996</v>
      </c>
    </row>
    <row r="21" spans="1:22" ht="29.25">
      <c r="A21" s="39" t="s">
        <v>70</v>
      </c>
      <c r="B21" s="37"/>
      <c r="C21" s="35" t="s">
        <v>83</v>
      </c>
      <c r="D21" s="30">
        <v>0.4</v>
      </c>
      <c r="E21" s="30">
        <v>0.2</v>
      </c>
      <c r="F21" s="30">
        <v>0.5</v>
      </c>
      <c r="G21" s="30">
        <v>0.3</v>
      </c>
      <c r="H21" s="30">
        <v>0.4</v>
      </c>
      <c r="I21" s="30">
        <v>0.5</v>
      </c>
      <c r="J21" s="30">
        <v>0.2</v>
      </c>
      <c r="K21" s="38">
        <v>0.1</v>
      </c>
      <c r="L21" s="38">
        <v>0.1</v>
      </c>
      <c r="M21" s="38">
        <v>0.2</v>
      </c>
      <c r="N21" s="38">
        <v>0.2</v>
      </c>
      <c r="O21" s="38">
        <v>0.1</v>
      </c>
      <c r="P21" s="38">
        <v>0.1</v>
      </c>
      <c r="Q21" s="38">
        <v>0.1</v>
      </c>
      <c r="R21" s="38">
        <v>0.1</v>
      </c>
      <c r="S21" s="116" t="s">
        <v>0</v>
      </c>
      <c r="T21" s="118">
        <v>0.09</v>
      </c>
      <c r="U21" s="116">
        <v>0.1</v>
      </c>
      <c r="V21" s="133">
        <v>0.2</v>
      </c>
    </row>
    <row r="22" spans="1:22" ht="30" thickBot="1">
      <c r="A22" s="73" t="s">
        <v>71</v>
      </c>
      <c r="B22" s="87"/>
      <c r="C22" s="83" t="s">
        <v>118</v>
      </c>
      <c r="D22" s="74">
        <v>59.4</v>
      </c>
      <c r="E22" s="74">
        <v>61.7</v>
      </c>
      <c r="F22" s="74">
        <v>69.3</v>
      </c>
      <c r="G22" s="74">
        <v>47.1</v>
      </c>
      <c r="H22" s="74">
        <v>74.7</v>
      </c>
      <c r="I22" s="74">
        <v>77.7</v>
      </c>
      <c r="J22" s="74">
        <v>86.9</v>
      </c>
      <c r="K22" s="74">
        <v>94.6</v>
      </c>
      <c r="L22" s="74">
        <v>94</v>
      </c>
      <c r="M22" s="74">
        <v>112.7</v>
      </c>
      <c r="N22" s="74">
        <v>125.7</v>
      </c>
      <c r="O22" s="74">
        <v>137.9</v>
      </c>
      <c r="P22" s="74">
        <v>162.1</v>
      </c>
      <c r="Q22" s="74">
        <v>181.4</v>
      </c>
      <c r="R22" s="74">
        <v>201.6</v>
      </c>
      <c r="S22" s="120">
        <v>221.3</v>
      </c>
      <c r="T22" s="120">
        <v>214.6</v>
      </c>
      <c r="U22" s="120">
        <v>461.8</v>
      </c>
      <c r="V22" s="135">
        <v>254.1</v>
      </c>
    </row>
    <row r="23" spans="1:22">
      <c r="A23" s="152"/>
      <c r="B23" s="152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22">
      <c r="A24" s="12"/>
      <c r="B24" s="37"/>
      <c r="K24" s="16"/>
      <c r="L24" s="16"/>
      <c r="M24" s="16"/>
      <c r="N24" s="16"/>
      <c r="O24" s="16"/>
      <c r="P24" s="16"/>
      <c r="Q24" s="16"/>
      <c r="R24" s="16"/>
    </row>
    <row r="25" spans="1:22">
      <c r="A25" s="36"/>
      <c r="B25" s="37"/>
    </row>
    <row r="26" spans="1:22">
      <c r="A26" s="36"/>
      <c r="B26" s="37"/>
    </row>
    <row r="27" spans="1:22">
      <c r="A27" s="36"/>
      <c r="B27" s="37"/>
    </row>
    <row r="28" spans="1:22">
      <c r="A28" s="36"/>
      <c r="B28" s="37"/>
    </row>
    <row r="29" spans="1:22">
      <c r="A29" s="36"/>
      <c r="B29" s="37"/>
    </row>
    <row r="30" spans="1:22">
      <c r="A30" s="36"/>
      <c r="B30" s="37"/>
    </row>
    <row r="31" spans="1:22">
      <c r="A31" s="36"/>
      <c r="B31" s="37"/>
    </row>
    <row r="32" spans="1:22">
      <c r="A32" s="36"/>
      <c r="B32" s="37"/>
    </row>
    <row r="33" spans="1:2">
      <c r="A33" s="36"/>
      <c r="B33" s="37"/>
    </row>
    <row r="34" spans="1:2">
      <c r="A34" s="36"/>
      <c r="B34" s="37"/>
    </row>
    <row r="35" spans="1:2">
      <c r="A35" s="36"/>
      <c r="B35" s="37"/>
    </row>
    <row r="36" spans="1:2">
      <c r="A36" s="36"/>
      <c r="B36" s="37"/>
    </row>
    <row r="37" spans="1:2">
      <c r="A37" s="12"/>
      <c r="B37" s="37"/>
    </row>
    <row r="38" spans="1:2">
      <c r="A38" s="19"/>
      <c r="B38" s="37"/>
    </row>
    <row r="39" spans="1:2">
      <c r="A39" s="19"/>
      <c r="B39" s="37"/>
    </row>
    <row r="40" spans="1:2">
      <c r="A40" s="16"/>
    </row>
    <row r="41" spans="1:2">
      <c r="A41" s="16"/>
    </row>
    <row r="42" spans="1:2">
      <c r="A42" s="16"/>
    </row>
    <row r="43" spans="1:2">
      <c r="A43" s="16"/>
    </row>
    <row r="44" spans="1:2">
      <c r="A44" s="16"/>
    </row>
  </sheetData>
  <mergeCells count="2">
    <mergeCell ref="A23:B23"/>
    <mergeCell ref="A1:I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3.2.6</vt:lpstr>
      <vt:lpstr>3.2.7</vt:lpstr>
      <vt:lpstr>3.2.8</vt:lpstr>
      <vt:lpstr>3.2.10</vt:lpstr>
      <vt:lpstr>3.2.9</vt:lpstr>
      <vt:lpstr>3.2.11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2016-06-16T08:42:43Z</dcterms:modified>
</cp:coreProperties>
</file>