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namic\dinamik-Web-d oruulsan\"/>
    </mc:Choice>
  </mc:AlternateContent>
  <bookViews>
    <workbookView xWindow="0" yWindow="0" windowWidth="14640" windowHeight="10110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E8" i="1"/>
  <c r="D8" i="1"/>
  <c r="C8" i="1"/>
  <c r="D5" i="1"/>
</calcChain>
</file>

<file path=xl/sharedStrings.xml><?xml version="1.0" encoding="utf-8"?>
<sst xmlns="http://schemas.openxmlformats.org/spreadsheetml/2006/main" count="7" uniqueCount="7">
  <si>
    <t>¯ç¿¿ëýëò</t>
  </si>
  <si>
    <t>2.1 ªâñ õàäëàí, òí</t>
  </si>
  <si>
    <t>2.2 Ãàð òýæýýë,  òí</t>
  </si>
  <si>
    <t>2.3 Õóæèð ø¿¿, òí</t>
  </si>
  <si>
    <t xml:space="preserve">2.4 Òàðèàëñàí òàëáàé, ãà </t>
  </si>
  <si>
    <t xml:space="preserve">2.5 Õóðààí àâñàí óðãàö, òí </t>
  </si>
  <si>
    <t>Газар тариалангийн үйлдвэрлэл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</si>
</sst>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name val="Arial Mon"/>
      <family val="2"/>
    </font>
    <font>
      <sz val="10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3" borderId="0" xfId="1" applyFont="1" applyFill="1" applyBorder="1"/>
    <xf numFmtId="164" fontId="2" fillId="3" borderId="0" xfId="1" applyNumberFormat="1" applyFont="1" applyFill="1" applyBorder="1" applyAlignment="1">
      <alignment horizontal="center"/>
    </xf>
    <xf numFmtId="0" fontId="2" fillId="3" borderId="4" xfId="1" applyFont="1" applyFill="1" applyBorder="1"/>
    <xf numFmtId="164" fontId="2" fillId="3" borderId="4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/>
    <xf numFmtId="164" fontId="2" fillId="3" borderId="0" xfId="1" applyNumberFormat="1" applyFont="1" applyFill="1" applyBorder="1"/>
    <xf numFmtId="164" fontId="2" fillId="3" borderId="4" xfId="1" applyNumberFormat="1" applyFont="1" applyFill="1" applyBorder="1"/>
    <xf numFmtId="0" fontId="0" fillId="0" borderId="0" xfId="0" applyBorder="1"/>
    <xf numFmtId="164" fontId="0" fillId="0" borderId="0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3" xfId="0" applyBorder="1"/>
    <xf numFmtId="164" fontId="0" fillId="0" borderId="3" xfId="0" applyNumberFormat="1" applyBorder="1"/>
  </cellXfs>
  <cellStyles count="2">
    <cellStyle name="Normal" xfId="0" builtinId="0"/>
    <cellStyle name="Normal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tabSelected="1" workbookViewId="0">
      <selection activeCell="A7" sqref="A7"/>
    </sheetView>
  </sheetViews>
  <sheetFormatPr defaultRowHeight="15" x14ac:dyDescent="0.25"/>
  <cols>
    <col min="1" max="1" width="27.7109375" customWidth="1"/>
    <col min="2" max="2" width="12" customWidth="1"/>
  </cols>
  <sheetData>
    <row r="2" spans="1:17" x14ac:dyDescent="0.25">
      <c r="A2" t="s">
        <v>6</v>
      </c>
    </row>
    <row r="4" spans="1:17" ht="15" customHeight="1" x14ac:dyDescent="0.25">
      <c r="A4" s="9" t="s">
        <v>0</v>
      </c>
      <c r="B4" s="1">
        <v>2005</v>
      </c>
      <c r="C4" s="1">
        <v>2006</v>
      </c>
      <c r="D4" s="1">
        <v>2007</v>
      </c>
      <c r="E4" s="1">
        <v>2008</v>
      </c>
      <c r="F4" s="1">
        <v>2009</v>
      </c>
      <c r="G4" s="2">
        <v>2010</v>
      </c>
      <c r="H4" s="1">
        <v>2011</v>
      </c>
      <c r="I4" s="2">
        <v>2012</v>
      </c>
      <c r="J4" s="1">
        <v>2013</v>
      </c>
      <c r="K4" s="2">
        <v>2014</v>
      </c>
      <c r="L4" s="1">
        <v>2015</v>
      </c>
      <c r="M4" s="2">
        <v>2016</v>
      </c>
      <c r="N4" s="1">
        <v>2017</v>
      </c>
      <c r="O4" s="2">
        <v>2018</v>
      </c>
      <c r="P4" s="1">
        <v>2019</v>
      </c>
      <c r="Q4" s="2">
        <v>2020</v>
      </c>
    </row>
    <row r="5" spans="1:17" x14ac:dyDescent="0.25">
      <c r="A5" s="3" t="s">
        <v>1</v>
      </c>
      <c r="B5" s="10">
        <v>625.5</v>
      </c>
      <c r="C5" s="4">
        <v>741.5</v>
      </c>
      <c r="D5" s="4">
        <f>754.5+6</f>
        <v>760.5</v>
      </c>
      <c r="E5" s="4">
        <v>650.6</v>
      </c>
      <c r="F5" s="4">
        <v>1269.4000000000001</v>
      </c>
      <c r="G5" s="4">
        <v>1619.1</v>
      </c>
      <c r="H5" s="17">
        <v>1394.5</v>
      </c>
      <c r="I5" s="18">
        <v>1591.4</v>
      </c>
      <c r="J5" s="18">
        <v>2208.5</v>
      </c>
      <c r="K5" s="18">
        <v>3365.7999999999997</v>
      </c>
      <c r="L5" s="18">
        <v>4161.2</v>
      </c>
      <c r="M5" s="18">
        <v>6565</v>
      </c>
      <c r="N5" s="18">
        <v>5448.9</v>
      </c>
      <c r="O5" s="18">
        <v>5724.5</v>
      </c>
      <c r="P5" s="17">
        <v>7752</v>
      </c>
      <c r="Q5" s="17">
        <v>12345.8</v>
      </c>
    </row>
    <row r="6" spans="1:17" x14ac:dyDescent="0.25">
      <c r="A6" s="5" t="s">
        <v>2</v>
      </c>
      <c r="B6" s="11">
        <v>186.8</v>
      </c>
      <c r="C6" s="6">
        <v>32.200000000000003</v>
      </c>
      <c r="D6" s="6">
        <v>144.5</v>
      </c>
      <c r="E6" s="6">
        <v>40.4</v>
      </c>
      <c r="F6" s="6">
        <v>249.2</v>
      </c>
      <c r="G6" s="6">
        <v>131.19999999999999</v>
      </c>
      <c r="H6" s="13">
        <v>97.6</v>
      </c>
      <c r="I6" s="14">
        <v>132.5</v>
      </c>
      <c r="J6" s="14">
        <v>99.399999999999991</v>
      </c>
      <c r="K6" s="14">
        <v>201.29999999999998</v>
      </c>
      <c r="L6" s="14">
        <v>129.4</v>
      </c>
      <c r="M6" s="14">
        <v>129.5</v>
      </c>
      <c r="N6" s="14">
        <v>537.4</v>
      </c>
      <c r="O6" s="14">
        <v>492.1</v>
      </c>
      <c r="P6" s="13">
        <v>219.4</v>
      </c>
      <c r="Q6" s="13">
        <v>953.84</v>
      </c>
    </row>
    <row r="7" spans="1:17" x14ac:dyDescent="0.25">
      <c r="A7" s="5" t="s">
        <v>3</v>
      </c>
      <c r="B7" s="11">
        <v>23.6</v>
      </c>
      <c r="C7" s="6">
        <v>56.2</v>
      </c>
      <c r="D7" s="6">
        <v>58.4</v>
      </c>
      <c r="E7" s="6">
        <v>62.9</v>
      </c>
      <c r="F7" s="6">
        <v>201.9</v>
      </c>
      <c r="G7" s="6">
        <v>99.3</v>
      </c>
      <c r="H7" s="13">
        <v>43.7</v>
      </c>
      <c r="I7" s="14">
        <v>206</v>
      </c>
      <c r="J7" s="14">
        <v>72.7</v>
      </c>
      <c r="K7" s="14">
        <v>185.7</v>
      </c>
      <c r="L7" s="14">
        <v>209.2</v>
      </c>
      <c r="M7" s="14">
        <v>204.8</v>
      </c>
      <c r="N7" s="14">
        <v>943.5</v>
      </c>
      <c r="O7" s="14">
        <v>548.1</v>
      </c>
      <c r="P7" s="13">
        <v>409.4</v>
      </c>
      <c r="Q7" s="13">
        <v>906.83</v>
      </c>
    </row>
    <row r="8" spans="1:17" x14ac:dyDescent="0.25">
      <c r="A8" s="5" t="s">
        <v>4</v>
      </c>
      <c r="B8" s="11">
        <v>32.6</v>
      </c>
      <c r="C8" s="6">
        <f>6.6+8.1+7.39+14.66</f>
        <v>36.75</v>
      </c>
      <c r="D8" s="6">
        <f>13.4+19</f>
        <v>32.4</v>
      </c>
      <c r="E8" s="6">
        <f>20.6+26.8</f>
        <v>47.400000000000006</v>
      </c>
      <c r="F8" s="6">
        <v>120</v>
      </c>
      <c r="G8" s="6">
        <v>90.6</v>
      </c>
      <c r="H8" s="13">
        <v>74.3</v>
      </c>
      <c r="I8" s="14">
        <v>83.085000000000008</v>
      </c>
      <c r="J8" s="14">
        <v>66.83</v>
      </c>
      <c r="K8" s="14">
        <v>78.875</v>
      </c>
      <c r="L8" s="14">
        <v>77.828000000000003</v>
      </c>
      <c r="M8" s="14">
        <v>85.524000000000001</v>
      </c>
      <c r="N8" s="14">
        <v>98.432000000000002</v>
      </c>
      <c r="O8" s="14">
        <v>78.502700000000004</v>
      </c>
      <c r="P8" s="13">
        <v>61.293399999999998</v>
      </c>
      <c r="Q8" s="13">
        <v>61.293399999999998</v>
      </c>
    </row>
    <row r="9" spans="1:17" x14ac:dyDescent="0.25">
      <c r="A9" s="7" t="s">
        <v>5</v>
      </c>
      <c r="B9" s="12">
        <v>101.4</v>
      </c>
      <c r="C9" s="8">
        <f>11+69+51.6+79</f>
        <v>210.6</v>
      </c>
      <c r="D9" s="8">
        <f>57.9+229</f>
        <v>286.89999999999998</v>
      </c>
      <c r="E9" s="8">
        <f>106.2+105.6</f>
        <v>211.8</v>
      </c>
      <c r="F9" s="8">
        <v>328.3</v>
      </c>
      <c r="G9" s="8">
        <v>331.7</v>
      </c>
      <c r="H9" s="15">
        <v>375.2</v>
      </c>
      <c r="I9" s="16">
        <v>358.90499999999997</v>
      </c>
      <c r="J9" s="16">
        <v>425.79999999999995</v>
      </c>
      <c r="K9" s="16">
        <v>449.85500000000002</v>
      </c>
      <c r="L9" s="16">
        <v>538.97299999999996</v>
      </c>
      <c r="M9" s="16">
        <v>466.84000000000003</v>
      </c>
      <c r="N9" s="16">
        <v>446.72899999999998</v>
      </c>
      <c r="O9" s="16">
        <v>328.42070000000001</v>
      </c>
      <c r="P9" s="15">
        <v>309.23990000000003</v>
      </c>
      <c r="Q9" s="15">
        <v>278.58399999999995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2021-02-23T03:34:18Z</dcterms:created>
  <dcterms:modified xsi:type="dcterms:W3CDTF">2021-02-23T05:20:11Z</dcterms:modified>
</cp:coreProperties>
</file>